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2 PRESUPUESTARIOS\"/>
    </mc:Choice>
  </mc:AlternateContent>
  <xr:revisionPtr revIDLastSave="0" documentId="13_ncr:1_{EB898640-5F80-412C-9F83-931B67A0B38D}" xr6:coauthVersionLast="47" xr6:coauthVersionMax="47" xr10:uidLastSave="{00000000-0000-0000-0000-000000000000}"/>
  <bookViews>
    <workbookView xWindow="0" yWindow="0" windowWidth="24000" windowHeight="12780" xr2:uid="{00000000-000D-0000-FFFF-FFFF00000000}"/>
  </bookViews>
  <sheets>
    <sheet name="JULIO" sheetId="4" r:id="rId1"/>
    <sheet name="AGOSTO" sheetId="5" r:id="rId2"/>
    <sheet name="SEPTIEMBRE" sheetId="6" r:id="rId3"/>
  </sheets>
  <definedNames>
    <definedName name="_xlnm.Print_Area" localSheetId="1">AGOSTO!$A$1:$I$61</definedName>
    <definedName name="_xlnm.Print_Area" localSheetId="0">JULIO!$A$1:$I$61</definedName>
    <definedName name="_xlnm.Print_Area" localSheetId="2">SEPTIEMBRE!$A$1:$I$61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H45" i="5" l="1"/>
  <c r="H44" i="5"/>
  <c r="G44" i="5"/>
  <c r="F44" i="5"/>
  <c r="E44" i="5"/>
  <c r="D44" i="5"/>
  <c r="C44" i="5"/>
  <c r="H42" i="5"/>
  <c r="H41" i="5"/>
  <c r="H40" i="5"/>
  <c r="H39" i="5"/>
  <c r="H38" i="5"/>
  <c r="G38" i="5"/>
  <c r="F38" i="5"/>
  <c r="E38" i="5"/>
  <c r="D38" i="5"/>
  <c r="C38" i="5"/>
  <c r="H36" i="5"/>
  <c r="H35" i="5"/>
  <c r="H34" i="5"/>
  <c r="H33" i="5"/>
  <c r="H32" i="5"/>
  <c r="H31" i="5"/>
  <c r="H30" i="5"/>
  <c r="H28" i="5" s="1"/>
  <c r="H48" i="5" s="1"/>
  <c r="H29" i="5"/>
  <c r="G28" i="5"/>
  <c r="G47" i="5" s="1"/>
  <c r="F28" i="5"/>
  <c r="F47" i="5" s="1"/>
  <c r="E28" i="5"/>
  <c r="E47" i="5" s="1"/>
  <c r="D28" i="5"/>
  <c r="D47" i="5" s="1"/>
  <c r="C28" i="5"/>
  <c r="C47" i="5" s="1"/>
  <c r="G22" i="5"/>
  <c r="F22" i="5"/>
  <c r="E22" i="5"/>
  <c r="D22" i="5"/>
  <c r="C22" i="5"/>
  <c r="H20" i="5"/>
  <c r="H19" i="5"/>
  <c r="H18" i="5"/>
  <c r="H17" i="5"/>
  <c r="H16" i="5"/>
  <c r="H15" i="5"/>
  <c r="H14" i="5"/>
  <c r="H23" i="5" s="1"/>
  <c r="H13" i="5"/>
  <c r="H12" i="5"/>
  <c r="H11" i="5"/>
  <c r="H45" i="6"/>
  <c r="H44" i="6"/>
  <c r="G44" i="6"/>
  <c r="F44" i="6"/>
  <c r="E44" i="6"/>
  <c r="D44" i="6"/>
  <c r="C44" i="6"/>
  <c r="H42" i="6"/>
  <c r="H41" i="6"/>
  <c r="H40" i="6"/>
  <c r="H39" i="6"/>
  <c r="H38" i="6"/>
  <c r="G38" i="6"/>
  <c r="F38" i="6"/>
  <c r="E38" i="6"/>
  <c r="D38" i="6"/>
  <c r="C38" i="6"/>
  <c r="H36" i="6"/>
  <c r="H35" i="6"/>
  <c r="H34" i="6"/>
  <c r="H33" i="6"/>
  <c r="H32" i="6"/>
  <c r="H31" i="6"/>
  <c r="H30" i="6"/>
  <c r="H28" i="6" s="1"/>
  <c r="H48" i="6" s="1"/>
  <c r="H29" i="6"/>
  <c r="G28" i="6"/>
  <c r="G47" i="6" s="1"/>
  <c r="F28" i="6"/>
  <c r="F47" i="6" s="1"/>
  <c r="E28" i="6"/>
  <c r="E47" i="6" s="1"/>
  <c r="D28" i="6"/>
  <c r="D47" i="6" s="1"/>
  <c r="C28" i="6"/>
  <c r="C47" i="6" s="1"/>
  <c r="G22" i="6"/>
  <c r="F22" i="6"/>
  <c r="E22" i="6"/>
  <c r="D22" i="6"/>
  <c r="C22" i="6"/>
  <c r="H20" i="6"/>
  <c r="H19" i="6"/>
  <c r="H18" i="6"/>
  <c r="H17" i="6"/>
  <c r="H16" i="6"/>
  <c r="H15" i="6"/>
  <c r="H14" i="6"/>
  <c r="H23" i="6" s="1"/>
  <c r="H13" i="6"/>
  <c r="H12" i="6"/>
  <c r="H11" i="6"/>
  <c r="H45" i="4"/>
  <c r="H44" i="4"/>
  <c r="G44" i="4"/>
  <c r="F44" i="4"/>
  <c r="E44" i="4"/>
  <c r="D44" i="4"/>
  <c r="C44" i="4"/>
  <c r="H42" i="4"/>
  <c r="H41" i="4"/>
  <c r="H40" i="4"/>
  <c r="H39" i="4"/>
  <c r="H38" i="4"/>
  <c r="G38" i="4"/>
  <c r="F38" i="4"/>
  <c r="E38" i="4"/>
  <c r="D38" i="4"/>
  <c r="C38" i="4"/>
  <c r="H36" i="4"/>
  <c r="H35" i="4"/>
  <c r="H34" i="4"/>
  <c r="H33" i="4"/>
  <c r="H32" i="4"/>
  <c r="H31" i="4"/>
  <c r="H30" i="4"/>
  <c r="H28" i="4" s="1"/>
  <c r="H48" i="4" s="1"/>
  <c r="H29" i="4"/>
  <c r="G28" i="4"/>
  <c r="G47" i="4" s="1"/>
  <c r="F28" i="4"/>
  <c r="F47" i="4" s="1"/>
  <c r="E28" i="4"/>
  <c r="E47" i="4" s="1"/>
  <c r="D28" i="4"/>
  <c r="D47" i="4" s="1"/>
  <c r="C28" i="4"/>
  <c r="C47" i="4" s="1"/>
  <c r="G22" i="4"/>
  <c r="F22" i="4"/>
  <c r="E22" i="4"/>
  <c r="D22" i="4"/>
  <c r="C22" i="4"/>
  <c r="H20" i="4"/>
  <c r="H19" i="4"/>
  <c r="H18" i="4"/>
  <c r="H17" i="4"/>
  <c r="H16" i="4"/>
  <c r="H15" i="4"/>
  <c r="H14" i="4"/>
  <c r="H23" i="4" s="1"/>
  <c r="H13" i="4"/>
  <c r="H12" i="4"/>
  <c r="H11" i="4"/>
</calcChain>
</file>

<file path=xl/sharedStrings.xml><?xml version="1.0" encoding="utf-8"?>
<sst xmlns="http://schemas.openxmlformats.org/spreadsheetml/2006/main" count="174" uniqueCount="38">
  <si>
    <t>Comisión de Agua y Alcantarillado del Municipio de Tulancingo de Bravo, Hidalgo</t>
  </si>
  <si>
    <t>Estado Analítico de Ingresos</t>
  </si>
  <si>
    <t>Ingreso</t>
  </si>
  <si>
    <t>Diferencia</t>
  </si>
  <si>
    <t>Estimado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</si>
  <si>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</si>
  <si>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</si>
  <si>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</si>
  <si>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</si>
  <si>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</si>
  <si>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</si>
  <si>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</si>
  <si>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</si>
  <si>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</si>
  <si>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</si>
  <si>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</si>
  <si>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</si>
  <si>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</si>
  <si>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</si>
  <si>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</si>
  <si>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</si>
  <si>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</si>
  <si>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</si>
  <si>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</si>
  <si>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</si>
  <si>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</si>
  <si>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Ampliaciones / (Reducciones)</t>
  </si>
  <si>
    <t>Rubro de Ingresos / Fuente de Financiamiento</t>
  </si>
  <si>
    <t xml:space="preserve">(Cifras en Pesos) 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</si>
  <si>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</si>
  <si>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</si>
  <si>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</si>
  <si>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</si>
  <si>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</si>
  <si>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</si>
  <si>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</si>
  <si>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30 de Septiembre de 2025</t>
  </si>
  <si>
    <t>Del 1 de Enero al 31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</si>
</sst>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8"/>
      <color rgb="FF000000"/>
      <name val="Tahoma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1"/>
    <xf numFmtId="43" fontId="12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43" fontId="18" fillId="0" borderId="0" applyFont="0" applyFill="0" applyBorder="0" applyAlignment="0" applyProtection="0"/>
  </cellStyleXfs>
  <cellXfs count="84">
    <xf numFmtId="0" fontId="0" fillId="0" borderId="0" xfId="0"/>
    <xf numFmtId="3" fontId="13" fillId="2" borderId="9" xfId="2" applyNumberFormat="1" applyFont="1" applyFill="1" applyBorder="1" applyAlignment="1" applyProtection="1">
      <alignment horizontal="right" vertical="center"/>
      <protection locked="0"/>
    </xf>
    <xf numFmtId="3" fontId="13" fillId="2" borderId="9" xfId="2" applyNumberFormat="1" applyFont="1" applyFill="1" applyBorder="1" applyAlignment="1" applyProtection="1">
      <alignment horizontal="right" vertical="center"/>
    </xf>
    <xf numFmtId="3" fontId="13" fillId="2" borderId="10" xfId="2" applyNumberFormat="1" applyFont="1" applyFill="1" applyBorder="1" applyAlignment="1">
      <alignment horizontal="center" vertical="center"/>
    </xf>
    <xf numFmtId="3" fontId="14" fillId="2" borderId="7" xfId="2" applyNumberFormat="1" applyFont="1" applyFill="1" applyBorder="1" applyAlignment="1">
      <alignment horizontal="right"/>
    </xf>
    <xf numFmtId="3" fontId="15" fillId="2" borderId="7" xfId="2" applyNumberFormat="1" applyFont="1" applyFill="1" applyBorder="1" applyAlignment="1">
      <alignment horizontal="right"/>
    </xf>
    <xf numFmtId="3" fontId="13" fillId="2" borderId="8" xfId="2" applyNumberFormat="1" applyFont="1" applyFill="1" applyBorder="1" applyAlignment="1">
      <alignment horizontal="right"/>
    </xf>
    <xf numFmtId="0" fontId="4" fillId="0" borderId="1" xfId="3" applyFont="1"/>
    <xf numFmtId="0" fontId="3" fillId="0" borderId="1" xfId="3" applyFont="1"/>
    <xf numFmtId="0" fontId="16" fillId="4" borderId="1" xfId="3" applyFont="1" applyFill="1" applyAlignment="1" applyProtection="1">
      <alignment vertical="top" wrapText="1"/>
      <protection locked="0"/>
    </xf>
    <xf numFmtId="0" fontId="6" fillId="0" borderId="1" xfId="3" applyFont="1"/>
    <xf numFmtId="0" fontId="13" fillId="4" borderId="1" xfId="3" applyFont="1" applyFill="1" applyProtection="1">
      <protection locked="0"/>
    </xf>
    <xf numFmtId="0" fontId="6" fillId="0" borderId="1" xfId="3" applyFont="1" applyAlignment="1">
      <alignment horizontal="center"/>
    </xf>
    <xf numFmtId="0" fontId="6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7" fillId="0" borderId="1" xfId="3" applyFont="1" applyAlignment="1">
      <alignment wrapText="1"/>
    </xf>
    <xf numFmtId="0" fontId="3" fillId="0" borderId="0" xfId="0" applyFont="1"/>
    <xf numFmtId="0" fontId="4" fillId="0" borderId="0" xfId="0" applyFont="1"/>
    <xf numFmtId="0" fontId="9" fillId="2" borderId="1" xfId="1" applyFont="1" applyFill="1"/>
    <xf numFmtId="0" fontId="10" fillId="2" borderId="0" xfId="0" applyFont="1" applyFill="1"/>
    <xf numFmtId="0" fontId="9" fillId="2" borderId="1" xfId="1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5" fillId="2" borderId="7" xfId="0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left" vertical="center"/>
    </xf>
    <xf numFmtId="3" fontId="14" fillId="2" borderId="6" xfId="1" applyNumberFormat="1" applyFont="1" applyFill="1" applyBorder="1" applyAlignment="1">
      <alignment horizontal="right" vertical="center"/>
    </xf>
    <xf numFmtId="3" fontId="14" fillId="2" borderId="3" xfId="1" applyNumberFormat="1" applyFont="1" applyFill="1" applyBorder="1" applyAlignment="1">
      <alignment horizontal="right" vertical="center"/>
    </xf>
    <xf numFmtId="3" fontId="14" fillId="2" borderId="2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4" xfId="0" applyFont="1" applyBorder="1" applyAlignment="1">
      <alignment horizontal="left" vertical="center" wrapText="1"/>
    </xf>
    <xf numFmtId="3" fontId="14" fillId="2" borderId="8" xfId="1" applyNumberFormat="1" applyFont="1" applyFill="1" applyBorder="1" applyAlignment="1">
      <alignment vertical="center"/>
    </xf>
    <xf numFmtId="0" fontId="14" fillId="2" borderId="12" xfId="1" applyFont="1" applyFill="1" applyBorder="1" applyAlignment="1">
      <alignment horizontal="left" vertical="top" wrapText="1"/>
    </xf>
    <xf numFmtId="3" fontId="15" fillId="2" borderId="7" xfId="1" applyNumberFormat="1" applyFont="1" applyFill="1" applyBorder="1" applyAlignment="1">
      <alignment horizontal="right"/>
    </xf>
    <xf numFmtId="0" fontId="5" fillId="2" borderId="12" xfId="0" applyFont="1" applyFill="1" applyBorder="1" applyAlignment="1">
      <alignment horizontal="left" vertical="center" wrapText="1" indent="2"/>
    </xf>
    <xf numFmtId="3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7" xfId="0" applyNumberFormat="1" applyFont="1" applyFill="1" applyBorder="1" applyAlignment="1">
      <alignment horizontal="right" vertical="center" wrapText="1"/>
    </xf>
    <xf numFmtId="0" fontId="14" fillId="2" borderId="12" xfId="1" applyFont="1" applyFill="1" applyBorder="1" applyAlignment="1">
      <alignment horizontal="left" wrapText="1"/>
    </xf>
    <xf numFmtId="3" fontId="15" fillId="2" borderId="7" xfId="0" applyNumberFormat="1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left" vertical="center" wrapText="1" indent="1"/>
    </xf>
    <xf numFmtId="0" fontId="14" fillId="2" borderId="12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left"/>
    </xf>
    <xf numFmtId="0" fontId="13" fillId="2" borderId="13" xfId="1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0" fontId="13" fillId="4" borderId="1" xfId="0" applyFont="1" applyFill="1" applyBorder="1" applyAlignment="1" applyProtection="1">
      <alignment wrapText="1"/>
      <protection locked="0"/>
    </xf>
    <xf numFmtId="0" fontId="16" fillId="4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/>
    <xf numFmtId="0" fontId="17" fillId="0" borderId="0" xfId="0" applyFont="1"/>
    <xf numFmtId="0" fontId="6" fillId="0" borderId="0" xfId="0" applyFont="1"/>
    <xf numFmtId="0" fontId="1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6" fillId="4" borderId="1" xfId="3" applyFont="1" applyFill="1" applyAlignment="1" applyProtection="1">
      <alignment horizontal="center" vertical="top" wrapText="1"/>
      <protection locked="0"/>
    </xf>
    <xf numFmtId="0" fontId="6" fillId="0" borderId="1" xfId="3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16" fillId="4" borderId="1" xfId="0" applyFont="1" applyFill="1" applyBorder="1" applyAlignment="1" applyProtection="1">
      <alignment horizontal="center" vertical="top" wrapText="1"/>
      <protection locked="0"/>
    </xf>
    <xf numFmtId="0" fontId="16" fillId="4" borderId="14" xfId="0" applyFont="1" applyFill="1" applyBorder="1" applyAlignment="1" applyProtection="1">
      <alignment horizontal="center" vertical="top" wrapText="1"/>
      <protection locked="0"/>
    </xf>
    <xf numFmtId="0" fontId="6" fillId="0" borderId="1" xfId="3" applyFont="1" applyAlignment="1">
      <alignment horizontal="center" vertical="top" wrapText="1"/>
    </xf>
    <xf numFmtId="0" fontId="1" fillId="0" borderId="1" xfId="3" applyAlignment="1">
      <alignment horizontal="center" vertical="top" wrapText="1"/>
    </xf>
    <xf numFmtId="37" fontId="8" fillId="2" borderId="1" xfId="6" applyNumberFormat="1" applyFont="1" applyFill="1" applyBorder="1" applyAlignment="1" applyProtection="1">
      <alignment horizontal="center"/>
      <protection locked="0"/>
    </xf>
    <xf numFmtId="37" fontId="8" fillId="2" borderId="1" xfId="6" applyNumberFormat="1" applyFont="1" applyFill="1" applyBorder="1" applyAlignment="1" applyProtection="1">
      <alignment horizontal="center"/>
    </xf>
    <xf numFmtId="37" fontId="11" fillId="3" borderId="2" xfId="6" applyNumberFormat="1" applyFont="1" applyFill="1" applyBorder="1" applyAlignment="1" applyProtection="1">
      <alignment horizontal="center" vertical="center" wrapText="1"/>
    </xf>
    <xf numFmtId="37" fontId="11" fillId="3" borderId="7" xfId="6" applyNumberFormat="1" applyFont="1" applyFill="1" applyBorder="1" applyAlignment="1" applyProtection="1">
      <alignment horizontal="center" vertical="center"/>
    </xf>
    <xf numFmtId="37" fontId="11" fillId="3" borderId="8" xfId="6" applyNumberFormat="1" applyFont="1" applyFill="1" applyBorder="1" applyAlignment="1" applyProtection="1">
      <alignment horizontal="center" vertical="center"/>
    </xf>
    <xf numFmtId="37" fontId="11" fillId="3" borderId="3" xfId="6" applyNumberFormat="1" applyFont="1" applyFill="1" applyBorder="1" applyAlignment="1" applyProtection="1">
      <alignment horizontal="center" vertical="center"/>
    </xf>
    <xf numFmtId="37" fontId="11" fillId="3" borderId="4" xfId="6" applyNumberFormat="1" applyFont="1" applyFill="1" applyBorder="1" applyAlignment="1" applyProtection="1">
      <alignment horizontal="center" vertical="center"/>
    </xf>
    <xf numFmtId="37" fontId="11" fillId="3" borderId="5" xfId="6" applyNumberFormat="1" applyFont="1" applyFill="1" applyBorder="1" applyAlignment="1" applyProtection="1">
      <alignment horizontal="center" vertical="center"/>
    </xf>
    <xf numFmtId="37" fontId="11" fillId="3" borderId="7" xfId="6" applyNumberFormat="1" applyFont="1" applyFill="1" applyBorder="1" applyAlignment="1" applyProtection="1">
      <alignment horizontal="center" vertical="center" wrapText="1"/>
    </xf>
    <xf numFmtId="37" fontId="11" fillId="3" borderId="8" xfId="6" applyNumberFormat="1" applyFont="1" applyFill="1" applyBorder="1" applyAlignment="1" applyProtection="1">
      <alignment horizontal="center" vertical="center" wrapText="1"/>
    </xf>
    <xf numFmtId="37" fontId="11" fillId="3" borderId="2" xfId="6" applyNumberFormat="1" applyFont="1" applyFill="1" applyBorder="1" applyAlignment="1" applyProtection="1">
      <alignment horizontal="center" vertical="center"/>
    </xf>
    <xf numFmtId="0" fontId="6" fillId="0" borderId="1" xfId="3" applyFont="1" applyAlignment="1">
      <alignment horizontal="left" vertical="center" wrapText="1"/>
    </xf>
    <xf numFmtId="37" fontId="11" fillId="3" borderId="2" xfId="6" applyNumberFormat="1" applyFont="1" applyFill="1" applyBorder="1" applyAlignment="1" applyProtection="1">
      <alignment horizontal="center" wrapText="1"/>
    </xf>
    <xf numFmtId="37" fontId="11" fillId="3" borderId="8" xfId="6" applyNumberFormat="1" applyFont="1" applyFill="1" applyBorder="1" applyAlignment="1" applyProtection="1">
      <alignment horizont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37" fontId="11" fillId="3" borderId="11" xfId="6" applyNumberFormat="1" applyFont="1" applyFill="1" applyBorder="1" applyAlignment="1" applyProtection="1">
      <alignment horizontal="center" vertical="center" wrapText="1"/>
    </xf>
    <xf numFmtId="37" fontId="11" fillId="3" borderId="12" xfId="6" applyNumberFormat="1" applyFont="1" applyFill="1" applyBorder="1" applyAlignment="1" applyProtection="1">
      <alignment horizontal="center" vertical="center"/>
    </xf>
    <xf numFmtId="37" fontId="11" fillId="3" borderId="13" xfId="6" applyNumberFormat="1" applyFont="1" applyFill="1" applyBorder="1" applyAlignment="1" applyProtection="1">
      <alignment horizontal="center" vertical="center"/>
    </xf>
    <xf numFmtId="0" fontId="0" fillId="0" borderId="14" xfId="0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7">
    <cellStyle name="Millares" xfId="6" builtinId="3"/>
    <cellStyle name="Millares 2" xfId="2" xr:uid="{0A354B89-4486-4ACF-AE32-A9C2997C620D}"/>
    <cellStyle name="Millares 3" xfId="5" xr:uid="{6A94463C-C2F4-43BB-B3DE-544C73DF848C}"/>
    <cellStyle name="Normal" xfId="0" builtinId="0"/>
    <cellStyle name="Normal 2" xfId="3" xr:uid="{C1E91341-3E0C-434F-B4F4-3F3F544A8EF4}"/>
    <cellStyle name="Normal 9" xfId="1" xr:uid="{7A68C72C-CADE-4480-B167-1585F9528685}"/>
    <cellStyle name="Normal 9 2" xfId="4" xr:uid="{37232143-08EE-4F5C-AADD-2C8575190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3C62-56B9-4C40-9AA4-C69AAD5DDAB8}">
  <sheetPr>
    <tabColor rgb="FFFFFF00"/>
    <pageSetUpPr fitToPage="1"/>
  </sheetPr>
  <dimension ref="A1:H65525"/>
  <sheetViews>
    <sheetView showGridLines="0" tabSelected="1" zoomScaleNormal="100" zoomScaleSheetLayoutView="85" workbookViewId="0">
      <selection activeCell="D17" sqref="D17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35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28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27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26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160600.19</v>
      </c>
      <c r="G15" s="2">
        <v>160600.19</v>
      </c>
      <c r="H15" s="1">
        <f t="shared" si="0"/>
        <v>160600.19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0</v>
      </c>
      <c r="E17" s="1">
        <v>83248114.969999999</v>
      </c>
      <c r="F17" s="1">
        <v>70829340.799999997</v>
      </c>
      <c r="G17" s="1">
        <v>70829340.799999997</v>
      </c>
      <c r="H17" s="1">
        <f t="shared" si="0"/>
        <v>-12418774.170000002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700000</v>
      </c>
      <c r="E18" s="1">
        <v>1800400</v>
      </c>
      <c r="F18" s="1">
        <v>1236834</v>
      </c>
      <c r="G18" s="1">
        <v>1236834</v>
      </c>
      <c r="H18" s="1">
        <f t="shared" si="0"/>
        <v>136434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350000</v>
      </c>
      <c r="E19" s="1">
        <v>5950000</v>
      </c>
      <c r="F19" s="1">
        <v>935845</v>
      </c>
      <c r="G19" s="1">
        <v>935845</v>
      </c>
      <c r="H19" s="1">
        <f t="shared" si="0"/>
        <v>-4664155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1050000</v>
      </c>
      <c r="E22" s="28">
        <f>E11+E12+E13+E14+E15+E16+E17+E18+E19+E20</f>
        <v>90998514.969999999</v>
      </c>
      <c r="F22" s="28">
        <f>F11+F12+F13+F14+F15+F16+F17+F18+F19+F20</f>
        <v>73162619.989999995</v>
      </c>
      <c r="G22" s="29">
        <f>G11+G12+G13+G14+G15+G16+G17+G18+G19+G20</f>
        <v>73162619.989999995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-16785894.980000004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27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26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1050000</v>
      </c>
      <c r="E28" s="35">
        <f t="shared" si="1"/>
        <v>7750400</v>
      </c>
      <c r="F28" s="35">
        <f t="shared" si="1"/>
        <v>2333279.19</v>
      </c>
      <c r="G28" s="35">
        <f t="shared" si="1"/>
        <v>2333279.19</v>
      </c>
      <c r="H28" s="35">
        <f t="shared" si="1"/>
        <v>-4367120.8099999996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160600.19</v>
      </c>
      <c r="G33" s="37">
        <v>160600.19</v>
      </c>
      <c r="H33" s="38">
        <f t="shared" si="2"/>
        <v>160600.19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700000</v>
      </c>
      <c r="E35" s="38">
        <v>1800400</v>
      </c>
      <c r="F35" s="38">
        <v>1236834</v>
      </c>
      <c r="G35" s="38">
        <v>1236834</v>
      </c>
      <c r="H35" s="38">
        <f t="shared" si="2"/>
        <v>136434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350000</v>
      </c>
      <c r="E36" s="38">
        <v>5950000</v>
      </c>
      <c r="F36" s="37">
        <v>935845</v>
      </c>
      <c r="G36" s="37">
        <v>935845</v>
      </c>
      <c r="H36" s="38">
        <f t="shared" si="2"/>
        <v>-4664155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0</v>
      </c>
      <c r="E38" s="40">
        <f t="shared" si="3"/>
        <v>83248114.969999999</v>
      </c>
      <c r="F38" s="40">
        <f t="shared" si="3"/>
        <v>70829340.799999997</v>
      </c>
      <c r="G38" s="40">
        <f t="shared" si="3"/>
        <v>70829340.799999997</v>
      </c>
      <c r="H38" s="40">
        <f t="shared" si="3"/>
        <v>-12418774.170000002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0</v>
      </c>
      <c r="E41" s="38">
        <v>83248114.969999999</v>
      </c>
      <c r="F41" s="37">
        <v>70829340.799999997</v>
      </c>
      <c r="G41" s="37">
        <v>70829340.799999997</v>
      </c>
      <c r="H41" s="38">
        <f>G41-C41</f>
        <v>-12418774.170000002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1050000</v>
      </c>
      <c r="E47" s="28">
        <f>E28+E38+E44</f>
        <v>90998514.969999999</v>
      </c>
      <c r="F47" s="28">
        <f>F28+F38+F44</f>
        <v>73162619.989999995</v>
      </c>
      <c r="G47" s="28">
        <f>G28+G38+G44</f>
        <v>73162619.989999995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-16785894.98</v>
      </c>
    </row>
    <row r="49" spans="1:8" ht="62.1" customHeight="1" x14ac:dyDescent="0.2">
      <c r="B49" s="72" t="s">
        <v>24</v>
      </c>
      <c r="C49" s="72"/>
      <c r="D49" s="72"/>
      <c r="E49" s="72"/>
      <c r="F49" s="72"/>
      <c r="G49" s="72"/>
      <c r="H49" s="72"/>
    </row>
    <row r="50" spans="1:8" ht="62.25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29</v>
      </c>
      <c r="C52" s="81"/>
      <c r="D52" s="81"/>
      <c r="E52" s="47"/>
      <c r="F52" s="58" t="s">
        <v>30</v>
      </c>
      <c r="G52" s="58"/>
      <c r="H52" s="58"/>
    </row>
    <row r="53" spans="1:8" s="18" customFormat="1" ht="15" customHeight="1" x14ac:dyDescent="0.2">
      <c r="A53" s="17"/>
      <c r="B53" s="57" t="s">
        <v>31</v>
      </c>
      <c r="C53" s="57"/>
      <c r="D53" s="57"/>
      <c r="E53" s="47"/>
      <c r="F53" s="57" t="s">
        <v>32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33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34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C5E3-93F6-40BA-AFB2-DF1AA24679AB}">
  <sheetPr>
    <tabColor rgb="FFFFFF00"/>
    <pageSetUpPr fitToPage="1"/>
  </sheetPr>
  <dimension ref="A1:H65525"/>
  <sheetViews>
    <sheetView showGridLines="0" zoomScaleNormal="100" zoomScaleSheetLayoutView="85" workbookViewId="0">
      <selection activeCell="D7" sqref="D7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37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28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27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26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229842.35</v>
      </c>
      <c r="G15" s="2">
        <v>229842.35</v>
      </c>
      <c r="H15" s="1">
        <f t="shared" si="0"/>
        <v>229842.35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0</v>
      </c>
      <c r="E17" s="1">
        <v>83248114.969999999</v>
      </c>
      <c r="F17" s="1">
        <v>75994703.629999995</v>
      </c>
      <c r="G17" s="1">
        <v>75994703.629999995</v>
      </c>
      <c r="H17" s="1">
        <f t="shared" si="0"/>
        <v>-7253411.3400000036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700000</v>
      </c>
      <c r="E18" s="1">
        <v>1800400</v>
      </c>
      <c r="F18" s="1">
        <v>1343872</v>
      </c>
      <c r="G18" s="1">
        <v>1343872</v>
      </c>
      <c r="H18" s="1">
        <f t="shared" si="0"/>
        <v>243472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350000</v>
      </c>
      <c r="E19" s="1">
        <v>5950000</v>
      </c>
      <c r="F19" s="1">
        <v>1007339</v>
      </c>
      <c r="G19" s="1">
        <v>1007339</v>
      </c>
      <c r="H19" s="1">
        <f t="shared" si="0"/>
        <v>-4592661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1050000</v>
      </c>
      <c r="E22" s="28">
        <f>E11+E12+E13+E14+E15+E16+E17+E18+E19+E20</f>
        <v>90998514.969999999</v>
      </c>
      <c r="F22" s="28">
        <f>F11+F12+F13+F14+F15+F16+F17+F18+F19+F20</f>
        <v>78575756.979999989</v>
      </c>
      <c r="G22" s="29">
        <f>G11+G12+G13+G14+G15+G16+G17+G18+G19+G20</f>
        <v>78575756.979999989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-11372757.990000004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27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26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1050000</v>
      </c>
      <c r="E28" s="35">
        <f t="shared" si="1"/>
        <v>7750400</v>
      </c>
      <c r="F28" s="35">
        <f t="shared" si="1"/>
        <v>2581053.35</v>
      </c>
      <c r="G28" s="35">
        <f t="shared" si="1"/>
        <v>2581053.35</v>
      </c>
      <c r="H28" s="35">
        <f t="shared" si="1"/>
        <v>-4119346.65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229842.35</v>
      </c>
      <c r="G33" s="37">
        <v>229842.35</v>
      </c>
      <c r="H33" s="38">
        <f t="shared" si="2"/>
        <v>229842.35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700000</v>
      </c>
      <c r="E35" s="38">
        <v>1800400</v>
      </c>
      <c r="F35" s="38">
        <v>1343872</v>
      </c>
      <c r="G35" s="38">
        <v>1343872</v>
      </c>
      <c r="H35" s="38">
        <f t="shared" si="2"/>
        <v>243472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350000</v>
      </c>
      <c r="E36" s="38">
        <v>5950000</v>
      </c>
      <c r="F36" s="37">
        <v>1007339</v>
      </c>
      <c r="G36" s="37">
        <v>1007339</v>
      </c>
      <c r="H36" s="38">
        <f t="shared" si="2"/>
        <v>-4592661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0</v>
      </c>
      <c r="E38" s="40">
        <f t="shared" si="3"/>
        <v>83248114.969999999</v>
      </c>
      <c r="F38" s="40">
        <f t="shared" si="3"/>
        <v>75994703.629999995</v>
      </c>
      <c r="G38" s="40">
        <f t="shared" si="3"/>
        <v>75994703.629999995</v>
      </c>
      <c r="H38" s="40">
        <f t="shared" si="3"/>
        <v>-7253411.3400000036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0</v>
      </c>
      <c r="E41" s="38">
        <v>83248114.969999999</v>
      </c>
      <c r="F41" s="37">
        <v>75994703.629999995</v>
      </c>
      <c r="G41" s="37">
        <v>75994703.629999995</v>
      </c>
      <c r="H41" s="38">
        <f>G41-C41</f>
        <v>-7253411.3400000036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1050000</v>
      </c>
      <c r="E47" s="28">
        <f>E28+E38+E44</f>
        <v>90998514.969999999</v>
      </c>
      <c r="F47" s="28">
        <f>F28+F38+F44</f>
        <v>78575756.979999989</v>
      </c>
      <c r="G47" s="28">
        <f>G28+G38+G44</f>
        <v>78575756.979999989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-11372757.990000004</v>
      </c>
    </row>
    <row r="49" spans="1:8" ht="62.1" customHeight="1" x14ac:dyDescent="0.2">
      <c r="B49" s="72" t="s">
        <v>24</v>
      </c>
      <c r="C49" s="72"/>
      <c r="D49" s="72"/>
      <c r="E49" s="72"/>
      <c r="F49" s="72"/>
      <c r="G49" s="72"/>
      <c r="H49" s="72"/>
    </row>
    <row r="50" spans="1:8" ht="51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29</v>
      </c>
      <c r="C52" s="81"/>
      <c r="D52" s="81"/>
      <c r="E52" s="47"/>
      <c r="F52" s="58" t="s">
        <v>30</v>
      </c>
      <c r="G52" s="58"/>
      <c r="H52" s="58"/>
    </row>
    <row r="53" spans="1:8" s="18" customFormat="1" ht="15" customHeight="1" x14ac:dyDescent="0.2">
      <c r="A53" s="17"/>
      <c r="B53" s="57" t="s">
        <v>31</v>
      </c>
      <c r="C53" s="57"/>
      <c r="D53" s="57"/>
      <c r="E53" s="47"/>
      <c r="F53" s="57" t="s">
        <v>32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33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34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AA8-CC9B-4D08-B590-0D844172E456}">
  <sheetPr>
    <tabColor rgb="FFFFFF00"/>
    <pageSetUpPr fitToPage="1"/>
  </sheetPr>
  <dimension ref="A1:H65525"/>
  <sheetViews>
    <sheetView showGridLines="0" zoomScaleNormal="100" zoomScaleSheetLayoutView="85" workbookViewId="0">
      <selection activeCell="A21" sqref="A21"/>
    </sheetView>
  </sheetViews>
  <sheetFormatPr baseColWidth="10" defaultColWidth="0" defaultRowHeight="14.25" customHeight="1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256" width="0" style="7" hidden="1"/>
    <col min="257" max="257" width="3" style="7" customWidth="1"/>
    <col min="258" max="258" width="48.6640625" style="7" customWidth="1"/>
    <col min="259" max="263" width="26.6640625" style="7" customWidth="1"/>
    <col min="264" max="264" width="28.33203125" style="7" customWidth="1"/>
    <col min="265" max="265" width="2.83203125" style="7" customWidth="1"/>
    <col min="266" max="512" width="0" style="7" hidden="1"/>
    <col min="513" max="513" width="3" style="7" customWidth="1"/>
    <col min="514" max="514" width="48.6640625" style="7" customWidth="1"/>
    <col min="515" max="519" width="26.6640625" style="7" customWidth="1"/>
    <col min="520" max="520" width="28.33203125" style="7" customWidth="1"/>
    <col min="521" max="521" width="2.83203125" style="7" customWidth="1"/>
    <col min="522" max="768" width="0" style="7" hidden="1"/>
    <col min="769" max="769" width="3" style="7" customWidth="1"/>
    <col min="770" max="770" width="48.6640625" style="7" customWidth="1"/>
    <col min="771" max="775" width="26.6640625" style="7" customWidth="1"/>
    <col min="776" max="776" width="28.33203125" style="7" customWidth="1"/>
    <col min="777" max="777" width="2.83203125" style="7" customWidth="1"/>
    <col min="778" max="1024" width="0" style="7" hidden="1"/>
    <col min="1025" max="1025" width="3" style="7" customWidth="1"/>
    <col min="1026" max="1026" width="48.6640625" style="7" customWidth="1"/>
    <col min="1027" max="1031" width="26.6640625" style="7" customWidth="1"/>
    <col min="1032" max="1032" width="28.33203125" style="7" customWidth="1"/>
    <col min="1033" max="1033" width="2.83203125" style="7" customWidth="1"/>
    <col min="1034" max="1280" width="0" style="7" hidden="1"/>
    <col min="1281" max="1281" width="3" style="7" customWidth="1"/>
    <col min="1282" max="1282" width="48.6640625" style="7" customWidth="1"/>
    <col min="1283" max="1287" width="26.6640625" style="7" customWidth="1"/>
    <col min="1288" max="1288" width="28.33203125" style="7" customWidth="1"/>
    <col min="1289" max="1289" width="2.83203125" style="7" customWidth="1"/>
    <col min="1290" max="1536" width="0" style="7" hidden="1"/>
    <col min="1537" max="1537" width="3" style="7" customWidth="1"/>
    <col min="1538" max="1538" width="48.6640625" style="7" customWidth="1"/>
    <col min="1539" max="1543" width="26.6640625" style="7" customWidth="1"/>
    <col min="1544" max="1544" width="28.33203125" style="7" customWidth="1"/>
    <col min="1545" max="1545" width="2.83203125" style="7" customWidth="1"/>
    <col min="1546" max="1792" width="0" style="7" hidden="1"/>
    <col min="1793" max="1793" width="3" style="7" customWidth="1"/>
    <col min="1794" max="1794" width="48.6640625" style="7" customWidth="1"/>
    <col min="1795" max="1799" width="26.6640625" style="7" customWidth="1"/>
    <col min="1800" max="1800" width="28.33203125" style="7" customWidth="1"/>
    <col min="1801" max="1801" width="2.83203125" style="7" customWidth="1"/>
    <col min="1802" max="2048" width="0" style="7" hidden="1"/>
    <col min="2049" max="2049" width="3" style="7" customWidth="1"/>
    <col min="2050" max="2050" width="48.6640625" style="7" customWidth="1"/>
    <col min="2051" max="2055" width="26.6640625" style="7" customWidth="1"/>
    <col min="2056" max="2056" width="28.33203125" style="7" customWidth="1"/>
    <col min="2057" max="2057" width="2.83203125" style="7" customWidth="1"/>
    <col min="2058" max="2304" width="0" style="7" hidden="1"/>
    <col min="2305" max="2305" width="3" style="7" customWidth="1"/>
    <col min="2306" max="2306" width="48.6640625" style="7" customWidth="1"/>
    <col min="2307" max="2311" width="26.6640625" style="7" customWidth="1"/>
    <col min="2312" max="2312" width="28.33203125" style="7" customWidth="1"/>
    <col min="2313" max="2313" width="2.83203125" style="7" customWidth="1"/>
    <col min="2314" max="2560" width="0" style="7" hidden="1"/>
    <col min="2561" max="2561" width="3" style="7" customWidth="1"/>
    <col min="2562" max="2562" width="48.6640625" style="7" customWidth="1"/>
    <col min="2563" max="2567" width="26.6640625" style="7" customWidth="1"/>
    <col min="2568" max="2568" width="28.33203125" style="7" customWidth="1"/>
    <col min="2569" max="2569" width="2.83203125" style="7" customWidth="1"/>
    <col min="2570" max="2816" width="0" style="7" hidden="1"/>
    <col min="2817" max="2817" width="3" style="7" customWidth="1"/>
    <col min="2818" max="2818" width="48.6640625" style="7" customWidth="1"/>
    <col min="2819" max="2823" width="26.6640625" style="7" customWidth="1"/>
    <col min="2824" max="2824" width="28.33203125" style="7" customWidth="1"/>
    <col min="2825" max="2825" width="2.83203125" style="7" customWidth="1"/>
    <col min="2826" max="3072" width="0" style="7" hidden="1"/>
    <col min="3073" max="3073" width="3" style="7" customWidth="1"/>
    <col min="3074" max="3074" width="48.6640625" style="7" customWidth="1"/>
    <col min="3075" max="3079" width="26.6640625" style="7" customWidth="1"/>
    <col min="3080" max="3080" width="28.33203125" style="7" customWidth="1"/>
    <col min="3081" max="3081" width="2.83203125" style="7" customWidth="1"/>
    <col min="3082" max="3328" width="0" style="7" hidden="1"/>
    <col min="3329" max="3329" width="3" style="7" customWidth="1"/>
    <col min="3330" max="3330" width="48.6640625" style="7" customWidth="1"/>
    <col min="3331" max="3335" width="26.6640625" style="7" customWidth="1"/>
    <col min="3336" max="3336" width="28.33203125" style="7" customWidth="1"/>
    <col min="3337" max="3337" width="2.83203125" style="7" customWidth="1"/>
    <col min="3338" max="3584" width="0" style="7" hidden="1"/>
    <col min="3585" max="3585" width="3" style="7" customWidth="1"/>
    <col min="3586" max="3586" width="48.6640625" style="7" customWidth="1"/>
    <col min="3587" max="3591" width="26.6640625" style="7" customWidth="1"/>
    <col min="3592" max="3592" width="28.33203125" style="7" customWidth="1"/>
    <col min="3593" max="3593" width="2.83203125" style="7" customWidth="1"/>
    <col min="3594" max="3840" width="0" style="7" hidden="1"/>
    <col min="3841" max="3841" width="3" style="7" customWidth="1"/>
    <col min="3842" max="3842" width="48.6640625" style="7" customWidth="1"/>
    <col min="3843" max="3847" width="26.6640625" style="7" customWidth="1"/>
    <col min="3848" max="3848" width="28.33203125" style="7" customWidth="1"/>
    <col min="3849" max="3849" width="2.83203125" style="7" customWidth="1"/>
    <col min="3850" max="4096" width="0" style="7" hidden="1"/>
    <col min="4097" max="4097" width="3" style="7" customWidth="1"/>
    <col min="4098" max="4098" width="48.6640625" style="7" customWidth="1"/>
    <col min="4099" max="4103" width="26.6640625" style="7" customWidth="1"/>
    <col min="4104" max="4104" width="28.33203125" style="7" customWidth="1"/>
    <col min="4105" max="4105" width="2.83203125" style="7" customWidth="1"/>
    <col min="4106" max="4352" width="0" style="7" hidden="1"/>
    <col min="4353" max="4353" width="3" style="7" customWidth="1"/>
    <col min="4354" max="4354" width="48.6640625" style="7" customWidth="1"/>
    <col min="4355" max="4359" width="26.6640625" style="7" customWidth="1"/>
    <col min="4360" max="4360" width="28.33203125" style="7" customWidth="1"/>
    <col min="4361" max="4361" width="2.83203125" style="7" customWidth="1"/>
    <col min="4362" max="4608" width="0" style="7" hidden="1"/>
    <col min="4609" max="4609" width="3" style="7" customWidth="1"/>
    <col min="4610" max="4610" width="48.6640625" style="7" customWidth="1"/>
    <col min="4611" max="4615" width="26.6640625" style="7" customWidth="1"/>
    <col min="4616" max="4616" width="28.33203125" style="7" customWidth="1"/>
    <col min="4617" max="4617" width="2.83203125" style="7" customWidth="1"/>
    <col min="4618" max="4864" width="0" style="7" hidden="1"/>
    <col min="4865" max="4865" width="3" style="7" customWidth="1"/>
    <col min="4866" max="4866" width="48.6640625" style="7" customWidth="1"/>
    <col min="4867" max="4871" width="26.6640625" style="7" customWidth="1"/>
    <col min="4872" max="4872" width="28.33203125" style="7" customWidth="1"/>
    <col min="4873" max="4873" width="2.83203125" style="7" customWidth="1"/>
    <col min="4874" max="5120" width="0" style="7" hidden="1"/>
    <col min="5121" max="5121" width="3" style="7" customWidth="1"/>
    <col min="5122" max="5122" width="48.6640625" style="7" customWidth="1"/>
    <col min="5123" max="5127" width="26.6640625" style="7" customWidth="1"/>
    <col min="5128" max="5128" width="28.33203125" style="7" customWidth="1"/>
    <col min="5129" max="5129" width="2.83203125" style="7" customWidth="1"/>
    <col min="5130" max="5376" width="0" style="7" hidden="1"/>
    <col min="5377" max="5377" width="3" style="7" customWidth="1"/>
    <col min="5378" max="5378" width="48.6640625" style="7" customWidth="1"/>
    <col min="5379" max="5383" width="26.6640625" style="7" customWidth="1"/>
    <col min="5384" max="5384" width="28.33203125" style="7" customWidth="1"/>
    <col min="5385" max="5385" width="2.83203125" style="7" customWidth="1"/>
    <col min="5386" max="5632" width="0" style="7" hidden="1"/>
    <col min="5633" max="5633" width="3" style="7" customWidth="1"/>
    <col min="5634" max="5634" width="48.6640625" style="7" customWidth="1"/>
    <col min="5635" max="5639" width="26.6640625" style="7" customWidth="1"/>
    <col min="5640" max="5640" width="28.33203125" style="7" customWidth="1"/>
    <col min="5641" max="5641" width="2.83203125" style="7" customWidth="1"/>
    <col min="5642" max="5888" width="0" style="7" hidden="1"/>
    <col min="5889" max="5889" width="3" style="7" customWidth="1"/>
    <col min="5890" max="5890" width="48.6640625" style="7" customWidth="1"/>
    <col min="5891" max="5895" width="26.6640625" style="7" customWidth="1"/>
    <col min="5896" max="5896" width="28.33203125" style="7" customWidth="1"/>
    <col min="5897" max="5897" width="2.83203125" style="7" customWidth="1"/>
    <col min="5898" max="6144" width="0" style="7" hidden="1"/>
    <col min="6145" max="6145" width="3" style="7" customWidth="1"/>
    <col min="6146" max="6146" width="48.6640625" style="7" customWidth="1"/>
    <col min="6147" max="6151" width="26.6640625" style="7" customWidth="1"/>
    <col min="6152" max="6152" width="28.33203125" style="7" customWidth="1"/>
    <col min="6153" max="6153" width="2.83203125" style="7" customWidth="1"/>
    <col min="6154" max="6400" width="0" style="7" hidden="1"/>
    <col min="6401" max="6401" width="3" style="7" customWidth="1"/>
    <col min="6402" max="6402" width="48.6640625" style="7" customWidth="1"/>
    <col min="6403" max="6407" width="26.6640625" style="7" customWidth="1"/>
    <col min="6408" max="6408" width="28.33203125" style="7" customWidth="1"/>
    <col min="6409" max="6409" width="2.83203125" style="7" customWidth="1"/>
    <col min="6410" max="6656" width="0" style="7" hidden="1"/>
    <col min="6657" max="6657" width="3" style="7" customWidth="1"/>
    <col min="6658" max="6658" width="48.6640625" style="7" customWidth="1"/>
    <col min="6659" max="6663" width="26.6640625" style="7" customWidth="1"/>
    <col min="6664" max="6664" width="28.33203125" style="7" customWidth="1"/>
    <col min="6665" max="6665" width="2.83203125" style="7" customWidth="1"/>
    <col min="6666" max="6912" width="0" style="7" hidden="1"/>
    <col min="6913" max="6913" width="3" style="7" customWidth="1"/>
    <col min="6914" max="6914" width="48.6640625" style="7" customWidth="1"/>
    <col min="6915" max="6919" width="26.6640625" style="7" customWidth="1"/>
    <col min="6920" max="6920" width="28.33203125" style="7" customWidth="1"/>
    <col min="6921" max="6921" width="2.83203125" style="7" customWidth="1"/>
    <col min="6922" max="7168" width="0" style="7" hidden="1"/>
    <col min="7169" max="7169" width="3" style="7" customWidth="1"/>
    <col min="7170" max="7170" width="48.6640625" style="7" customWidth="1"/>
    <col min="7171" max="7175" width="26.6640625" style="7" customWidth="1"/>
    <col min="7176" max="7176" width="28.33203125" style="7" customWidth="1"/>
    <col min="7177" max="7177" width="2.83203125" style="7" customWidth="1"/>
    <col min="7178" max="7424" width="0" style="7" hidden="1"/>
    <col min="7425" max="7425" width="3" style="7" customWidth="1"/>
    <col min="7426" max="7426" width="48.6640625" style="7" customWidth="1"/>
    <col min="7427" max="7431" width="26.6640625" style="7" customWidth="1"/>
    <col min="7432" max="7432" width="28.33203125" style="7" customWidth="1"/>
    <col min="7433" max="7433" width="2.83203125" style="7" customWidth="1"/>
    <col min="7434" max="7680" width="0" style="7" hidden="1"/>
    <col min="7681" max="7681" width="3" style="7" customWidth="1"/>
    <col min="7682" max="7682" width="48.6640625" style="7" customWidth="1"/>
    <col min="7683" max="7687" width="26.6640625" style="7" customWidth="1"/>
    <col min="7688" max="7688" width="28.33203125" style="7" customWidth="1"/>
    <col min="7689" max="7689" width="2.83203125" style="7" customWidth="1"/>
    <col min="7690" max="7936" width="0" style="7" hidden="1"/>
    <col min="7937" max="7937" width="3" style="7" customWidth="1"/>
    <col min="7938" max="7938" width="48.6640625" style="7" customWidth="1"/>
    <col min="7939" max="7943" width="26.6640625" style="7" customWidth="1"/>
    <col min="7944" max="7944" width="28.33203125" style="7" customWidth="1"/>
    <col min="7945" max="7945" width="2.83203125" style="7" customWidth="1"/>
    <col min="7946" max="8192" width="0" style="7" hidden="1"/>
    <col min="8193" max="8193" width="3" style="7" customWidth="1"/>
    <col min="8194" max="8194" width="48.6640625" style="7" customWidth="1"/>
    <col min="8195" max="8199" width="26.6640625" style="7" customWidth="1"/>
    <col min="8200" max="8200" width="28.33203125" style="7" customWidth="1"/>
    <col min="8201" max="8201" width="2.83203125" style="7" customWidth="1"/>
    <col min="8202" max="8448" width="0" style="7" hidden="1"/>
    <col min="8449" max="8449" width="3" style="7" customWidth="1"/>
    <col min="8450" max="8450" width="48.6640625" style="7" customWidth="1"/>
    <col min="8451" max="8455" width="26.6640625" style="7" customWidth="1"/>
    <col min="8456" max="8456" width="28.33203125" style="7" customWidth="1"/>
    <col min="8457" max="8457" width="2.83203125" style="7" customWidth="1"/>
    <col min="8458" max="8704" width="0" style="7" hidden="1"/>
    <col min="8705" max="8705" width="3" style="7" customWidth="1"/>
    <col min="8706" max="8706" width="48.6640625" style="7" customWidth="1"/>
    <col min="8707" max="8711" width="26.6640625" style="7" customWidth="1"/>
    <col min="8712" max="8712" width="28.33203125" style="7" customWidth="1"/>
    <col min="8713" max="8713" width="2.83203125" style="7" customWidth="1"/>
    <col min="8714" max="8960" width="0" style="7" hidden="1"/>
    <col min="8961" max="8961" width="3" style="7" customWidth="1"/>
    <col min="8962" max="8962" width="48.6640625" style="7" customWidth="1"/>
    <col min="8963" max="8967" width="26.6640625" style="7" customWidth="1"/>
    <col min="8968" max="8968" width="28.33203125" style="7" customWidth="1"/>
    <col min="8969" max="8969" width="2.83203125" style="7" customWidth="1"/>
    <col min="8970" max="9216" width="0" style="7" hidden="1"/>
    <col min="9217" max="9217" width="3" style="7" customWidth="1"/>
    <col min="9218" max="9218" width="48.6640625" style="7" customWidth="1"/>
    <col min="9219" max="9223" width="26.6640625" style="7" customWidth="1"/>
    <col min="9224" max="9224" width="28.33203125" style="7" customWidth="1"/>
    <col min="9225" max="9225" width="2.83203125" style="7" customWidth="1"/>
    <col min="9226" max="9472" width="0" style="7" hidden="1"/>
    <col min="9473" max="9473" width="3" style="7" customWidth="1"/>
    <col min="9474" max="9474" width="48.6640625" style="7" customWidth="1"/>
    <col min="9475" max="9479" width="26.6640625" style="7" customWidth="1"/>
    <col min="9480" max="9480" width="28.33203125" style="7" customWidth="1"/>
    <col min="9481" max="9481" width="2.83203125" style="7" customWidth="1"/>
    <col min="9482" max="9728" width="0" style="7" hidden="1"/>
    <col min="9729" max="9729" width="3" style="7" customWidth="1"/>
    <col min="9730" max="9730" width="48.6640625" style="7" customWidth="1"/>
    <col min="9731" max="9735" width="26.6640625" style="7" customWidth="1"/>
    <col min="9736" max="9736" width="28.33203125" style="7" customWidth="1"/>
    <col min="9737" max="9737" width="2.83203125" style="7" customWidth="1"/>
    <col min="9738" max="9984" width="0" style="7" hidden="1"/>
    <col min="9985" max="9985" width="3" style="7" customWidth="1"/>
    <col min="9986" max="9986" width="48.6640625" style="7" customWidth="1"/>
    <col min="9987" max="9991" width="26.6640625" style="7" customWidth="1"/>
    <col min="9992" max="9992" width="28.33203125" style="7" customWidth="1"/>
    <col min="9993" max="9993" width="2.83203125" style="7" customWidth="1"/>
    <col min="9994" max="10240" width="0" style="7" hidden="1"/>
    <col min="10241" max="10241" width="3" style="7" customWidth="1"/>
    <col min="10242" max="10242" width="48.6640625" style="7" customWidth="1"/>
    <col min="10243" max="10247" width="26.6640625" style="7" customWidth="1"/>
    <col min="10248" max="10248" width="28.33203125" style="7" customWidth="1"/>
    <col min="10249" max="10249" width="2.83203125" style="7" customWidth="1"/>
    <col min="10250" max="10496" width="0" style="7" hidden="1"/>
    <col min="10497" max="10497" width="3" style="7" customWidth="1"/>
    <col min="10498" max="10498" width="48.6640625" style="7" customWidth="1"/>
    <col min="10499" max="10503" width="26.6640625" style="7" customWidth="1"/>
    <col min="10504" max="10504" width="28.33203125" style="7" customWidth="1"/>
    <col min="10505" max="10505" width="2.83203125" style="7" customWidth="1"/>
    <col min="10506" max="10752" width="0" style="7" hidden="1"/>
    <col min="10753" max="10753" width="3" style="7" customWidth="1"/>
    <col min="10754" max="10754" width="48.6640625" style="7" customWidth="1"/>
    <col min="10755" max="10759" width="26.6640625" style="7" customWidth="1"/>
    <col min="10760" max="10760" width="28.33203125" style="7" customWidth="1"/>
    <col min="10761" max="10761" width="2.83203125" style="7" customWidth="1"/>
    <col min="10762" max="11008" width="0" style="7" hidden="1"/>
    <col min="11009" max="11009" width="3" style="7" customWidth="1"/>
    <col min="11010" max="11010" width="48.6640625" style="7" customWidth="1"/>
    <col min="11011" max="11015" width="26.6640625" style="7" customWidth="1"/>
    <col min="11016" max="11016" width="28.33203125" style="7" customWidth="1"/>
    <col min="11017" max="11017" width="2.83203125" style="7" customWidth="1"/>
    <col min="11018" max="11264" width="0" style="7" hidden="1"/>
    <col min="11265" max="11265" width="3" style="7" customWidth="1"/>
    <col min="11266" max="11266" width="48.6640625" style="7" customWidth="1"/>
    <col min="11267" max="11271" width="26.6640625" style="7" customWidth="1"/>
    <col min="11272" max="11272" width="28.33203125" style="7" customWidth="1"/>
    <col min="11273" max="11273" width="2.83203125" style="7" customWidth="1"/>
    <col min="11274" max="11520" width="0" style="7" hidden="1"/>
    <col min="11521" max="11521" width="3" style="7" customWidth="1"/>
    <col min="11522" max="11522" width="48.6640625" style="7" customWidth="1"/>
    <col min="11523" max="11527" width="26.6640625" style="7" customWidth="1"/>
    <col min="11528" max="11528" width="28.33203125" style="7" customWidth="1"/>
    <col min="11529" max="11529" width="2.83203125" style="7" customWidth="1"/>
    <col min="11530" max="11776" width="0" style="7" hidden="1"/>
    <col min="11777" max="11777" width="3" style="7" customWidth="1"/>
    <col min="11778" max="11778" width="48.6640625" style="7" customWidth="1"/>
    <col min="11779" max="11783" width="26.6640625" style="7" customWidth="1"/>
    <col min="11784" max="11784" width="28.33203125" style="7" customWidth="1"/>
    <col min="11785" max="11785" width="2.83203125" style="7" customWidth="1"/>
    <col min="11786" max="12032" width="0" style="7" hidden="1"/>
    <col min="12033" max="12033" width="3" style="7" customWidth="1"/>
    <col min="12034" max="12034" width="48.6640625" style="7" customWidth="1"/>
    <col min="12035" max="12039" width="26.6640625" style="7" customWidth="1"/>
    <col min="12040" max="12040" width="28.33203125" style="7" customWidth="1"/>
    <col min="12041" max="12041" width="2.83203125" style="7" customWidth="1"/>
    <col min="12042" max="12288" width="0" style="7" hidden="1"/>
    <col min="12289" max="12289" width="3" style="7" customWidth="1"/>
    <col min="12290" max="12290" width="48.6640625" style="7" customWidth="1"/>
    <col min="12291" max="12295" width="26.6640625" style="7" customWidth="1"/>
    <col min="12296" max="12296" width="28.33203125" style="7" customWidth="1"/>
    <col min="12297" max="12297" width="2.83203125" style="7" customWidth="1"/>
    <col min="12298" max="12544" width="0" style="7" hidden="1"/>
    <col min="12545" max="12545" width="3" style="7" customWidth="1"/>
    <col min="12546" max="12546" width="48.6640625" style="7" customWidth="1"/>
    <col min="12547" max="12551" width="26.6640625" style="7" customWidth="1"/>
    <col min="12552" max="12552" width="28.33203125" style="7" customWidth="1"/>
    <col min="12553" max="12553" width="2.83203125" style="7" customWidth="1"/>
    <col min="12554" max="12800" width="0" style="7" hidden="1"/>
    <col min="12801" max="12801" width="3" style="7" customWidth="1"/>
    <col min="12802" max="12802" width="48.6640625" style="7" customWidth="1"/>
    <col min="12803" max="12807" width="26.6640625" style="7" customWidth="1"/>
    <col min="12808" max="12808" width="28.33203125" style="7" customWidth="1"/>
    <col min="12809" max="12809" width="2.83203125" style="7" customWidth="1"/>
    <col min="12810" max="13056" width="0" style="7" hidden="1"/>
    <col min="13057" max="13057" width="3" style="7" customWidth="1"/>
    <col min="13058" max="13058" width="48.6640625" style="7" customWidth="1"/>
    <col min="13059" max="13063" width="26.6640625" style="7" customWidth="1"/>
    <col min="13064" max="13064" width="28.33203125" style="7" customWidth="1"/>
    <col min="13065" max="13065" width="2.83203125" style="7" customWidth="1"/>
    <col min="13066" max="13312" width="0" style="7" hidden="1"/>
    <col min="13313" max="13313" width="3" style="7" customWidth="1"/>
    <col min="13314" max="13314" width="48.6640625" style="7" customWidth="1"/>
    <col min="13315" max="13319" width="26.6640625" style="7" customWidth="1"/>
    <col min="13320" max="13320" width="28.33203125" style="7" customWidth="1"/>
    <col min="13321" max="13321" width="2.83203125" style="7" customWidth="1"/>
    <col min="13322" max="13568" width="0" style="7" hidden="1"/>
    <col min="13569" max="13569" width="3" style="7" customWidth="1"/>
    <col min="13570" max="13570" width="48.6640625" style="7" customWidth="1"/>
    <col min="13571" max="13575" width="26.6640625" style="7" customWidth="1"/>
    <col min="13576" max="13576" width="28.33203125" style="7" customWidth="1"/>
    <col min="13577" max="13577" width="2.83203125" style="7" customWidth="1"/>
    <col min="13578" max="13824" width="0" style="7" hidden="1"/>
    <col min="13825" max="13825" width="3" style="7" customWidth="1"/>
    <col min="13826" max="13826" width="48.6640625" style="7" customWidth="1"/>
    <col min="13827" max="13831" width="26.6640625" style="7" customWidth="1"/>
    <col min="13832" max="13832" width="28.33203125" style="7" customWidth="1"/>
    <col min="13833" max="13833" width="2.83203125" style="7" customWidth="1"/>
    <col min="13834" max="14080" width="0" style="7" hidden="1"/>
    <col min="14081" max="14081" width="3" style="7" customWidth="1"/>
    <col min="14082" max="14082" width="48.6640625" style="7" customWidth="1"/>
    <col min="14083" max="14087" width="26.6640625" style="7" customWidth="1"/>
    <col min="14088" max="14088" width="28.33203125" style="7" customWidth="1"/>
    <col min="14089" max="14089" width="2.83203125" style="7" customWidth="1"/>
    <col min="14090" max="14336" width="0" style="7" hidden="1"/>
    <col min="14337" max="14337" width="3" style="7" customWidth="1"/>
    <col min="14338" max="14338" width="48.6640625" style="7" customWidth="1"/>
    <col min="14339" max="14343" width="26.6640625" style="7" customWidth="1"/>
    <col min="14344" max="14344" width="28.33203125" style="7" customWidth="1"/>
    <col min="14345" max="14345" width="2.83203125" style="7" customWidth="1"/>
    <col min="14346" max="14592" width="0" style="7" hidden="1"/>
    <col min="14593" max="14593" width="3" style="7" customWidth="1"/>
    <col min="14594" max="14594" width="48.6640625" style="7" customWidth="1"/>
    <col min="14595" max="14599" width="26.6640625" style="7" customWidth="1"/>
    <col min="14600" max="14600" width="28.33203125" style="7" customWidth="1"/>
    <col min="14601" max="14601" width="2.83203125" style="7" customWidth="1"/>
    <col min="14602" max="14848" width="0" style="7" hidden="1"/>
    <col min="14849" max="14849" width="3" style="7" customWidth="1"/>
    <col min="14850" max="14850" width="48.6640625" style="7" customWidth="1"/>
    <col min="14851" max="14855" width="26.6640625" style="7" customWidth="1"/>
    <col min="14856" max="14856" width="28.33203125" style="7" customWidth="1"/>
    <col min="14857" max="14857" width="2.83203125" style="7" customWidth="1"/>
    <col min="14858" max="15104" width="0" style="7" hidden="1"/>
    <col min="15105" max="15105" width="3" style="7" customWidth="1"/>
    <col min="15106" max="15106" width="48.6640625" style="7" customWidth="1"/>
    <col min="15107" max="15111" width="26.6640625" style="7" customWidth="1"/>
    <col min="15112" max="15112" width="28.33203125" style="7" customWidth="1"/>
    <col min="15113" max="15113" width="2.83203125" style="7" customWidth="1"/>
    <col min="15114" max="15360" width="0" style="7" hidden="1"/>
    <col min="15361" max="15361" width="3" style="7" customWidth="1"/>
    <col min="15362" max="15362" width="48.6640625" style="7" customWidth="1"/>
    <col min="15363" max="15367" width="26.6640625" style="7" customWidth="1"/>
    <col min="15368" max="15368" width="28.33203125" style="7" customWidth="1"/>
    <col min="15369" max="15369" width="2.83203125" style="7" customWidth="1"/>
    <col min="15370" max="15616" width="0" style="7" hidden="1"/>
    <col min="15617" max="15617" width="3" style="7" customWidth="1"/>
    <col min="15618" max="15618" width="48.6640625" style="7" customWidth="1"/>
    <col min="15619" max="15623" width="26.6640625" style="7" customWidth="1"/>
    <col min="15624" max="15624" width="28.33203125" style="7" customWidth="1"/>
    <col min="15625" max="15625" width="2.83203125" style="7" customWidth="1"/>
    <col min="15626" max="15872" width="0" style="7" hidden="1"/>
    <col min="15873" max="15873" width="3" style="7" customWidth="1"/>
    <col min="15874" max="15874" width="48.6640625" style="7" customWidth="1"/>
    <col min="15875" max="15879" width="26.6640625" style="7" customWidth="1"/>
    <col min="15880" max="15880" width="28.33203125" style="7" customWidth="1"/>
    <col min="15881" max="15881" width="2.83203125" style="7" customWidth="1"/>
    <col min="15882" max="16128" width="0" style="7" hidden="1"/>
    <col min="16129" max="16129" width="3" style="7" customWidth="1"/>
    <col min="16130" max="16130" width="48.6640625" style="7" customWidth="1"/>
    <col min="16131" max="16135" width="26.6640625" style="7" customWidth="1"/>
    <col min="16136" max="16136" width="28.33203125" style="7" customWidth="1"/>
    <col min="16137" max="16137" width="2.83203125" style="7" customWidth="1"/>
    <col min="16138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36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28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27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26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281793.67</v>
      </c>
      <c r="G15" s="2">
        <v>281793.67</v>
      </c>
      <c r="H15" s="1">
        <f t="shared" si="0"/>
        <v>281793.67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986308.66</v>
      </c>
      <c r="E17" s="1">
        <v>84234423.629999995</v>
      </c>
      <c r="F17" s="1">
        <v>82514161.939999998</v>
      </c>
      <c r="G17" s="1">
        <v>82514161.939999998</v>
      </c>
      <c r="H17" s="1">
        <f t="shared" si="0"/>
        <v>-733953.03000000119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700000</v>
      </c>
      <c r="E18" s="1">
        <v>1800400</v>
      </c>
      <c r="F18" s="1">
        <v>1343872</v>
      </c>
      <c r="G18" s="1">
        <v>1343872</v>
      </c>
      <c r="H18" s="1">
        <f t="shared" si="0"/>
        <v>243472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350000</v>
      </c>
      <c r="E19" s="1">
        <v>5950000</v>
      </c>
      <c r="F19" s="1">
        <v>1383923</v>
      </c>
      <c r="G19" s="1">
        <v>1383923</v>
      </c>
      <c r="H19" s="1">
        <f t="shared" si="0"/>
        <v>-4216077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2036308.6600000001</v>
      </c>
      <c r="E22" s="28">
        <f>E11+E12+E13+E14+E15+E16+E17+E18+E19+E20</f>
        <v>91984823.629999995</v>
      </c>
      <c r="F22" s="28">
        <f>F11+F12+F13+F14+F15+F16+F17+F18+F19+F20</f>
        <v>85523750.609999999</v>
      </c>
      <c r="G22" s="29">
        <f>G11+G12+G13+G14+G15+G16+G17+G18+G19+G20</f>
        <v>85523750.609999999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-4424764.3600000013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27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26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1050000</v>
      </c>
      <c r="E28" s="35">
        <f t="shared" si="1"/>
        <v>7750400</v>
      </c>
      <c r="F28" s="35">
        <f t="shared" si="1"/>
        <v>3009588.67</v>
      </c>
      <c r="G28" s="35">
        <f t="shared" si="1"/>
        <v>3009588.67</v>
      </c>
      <c r="H28" s="35">
        <f t="shared" si="1"/>
        <v>-3690811.33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281793.67</v>
      </c>
      <c r="G33" s="37">
        <v>281793.67</v>
      </c>
      <c r="H33" s="38">
        <f t="shared" si="2"/>
        <v>281793.67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700000</v>
      </c>
      <c r="E35" s="38">
        <v>1800400</v>
      </c>
      <c r="F35" s="38">
        <v>1343872</v>
      </c>
      <c r="G35" s="38">
        <v>1343872</v>
      </c>
      <c r="H35" s="38">
        <f t="shared" si="2"/>
        <v>243472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350000</v>
      </c>
      <c r="E36" s="38">
        <v>5950000</v>
      </c>
      <c r="F36" s="37">
        <v>1383923</v>
      </c>
      <c r="G36" s="37">
        <v>1383923</v>
      </c>
      <c r="H36" s="38">
        <f t="shared" si="2"/>
        <v>-4216077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986308.66</v>
      </c>
      <c r="E38" s="40">
        <f t="shared" si="3"/>
        <v>84234423.629999995</v>
      </c>
      <c r="F38" s="40">
        <f t="shared" si="3"/>
        <v>82514161.939999998</v>
      </c>
      <c r="G38" s="40">
        <f t="shared" si="3"/>
        <v>82514161.939999998</v>
      </c>
      <c r="H38" s="40">
        <f t="shared" si="3"/>
        <v>-733953.03000000119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986308.66</v>
      </c>
      <c r="E41" s="38">
        <v>84234423.629999995</v>
      </c>
      <c r="F41" s="37">
        <v>82514161.939999998</v>
      </c>
      <c r="G41" s="37">
        <v>82514161.939999998</v>
      </c>
      <c r="H41" s="38">
        <f>G41-C41</f>
        <v>-733953.03000000119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2036308.6600000001</v>
      </c>
      <c r="E47" s="28">
        <f>E28+E38+E44</f>
        <v>91984823.629999995</v>
      </c>
      <c r="F47" s="28">
        <f>F28+F38+F44</f>
        <v>85523750.609999999</v>
      </c>
      <c r="G47" s="28">
        <f>G28+G38+G44</f>
        <v>85523750.609999999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-4424764.3600000013</v>
      </c>
    </row>
    <row r="49" spans="1:8" ht="62.1" customHeight="1" x14ac:dyDescent="0.2">
      <c r="B49" s="72" t="s">
        <v>24</v>
      </c>
      <c r="C49" s="72"/>
      <c r="D49" s="72"/>
      <c r="E49" s="72"/>
      <c r="F49" s="72"/>
      <c r="G49" s="72"/>
      <c r="H49" s="72"/>
    </row>
    <row r="50" spans="1:8" ht="63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29</v>
      </c>
      <c r="C52" s="81"/>
      <c r="D52" s="81"/>
      <c r="E52" s="47"/>
      <c r="F52" s="58" t="s">
        <v>30</v>
      </c>
      <c r="G52" s="58"/>
      <c r="H52" s="58"/>
    </row>
    <row r="53" spans="1:8" s="18" customFormat="1" ht="15" customHeight="1" x14ac:dyDescent="0.2">
      <c r="A53" s="17"/>
      <c r="B53" s="57" t="s">
        <v>31</v>
      </c>
      <c r="C53" s="57"/>
      <c r="D53" s="57"/>
      <c r="E53" s="47"/>
      <c r="F53" s="57" t="s">
        <v>32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33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34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62:D62"/>
    <mergeCell ref="F62:H62"/>
    <mergeCell ref="B64:D64"/>
    <mergeCell ref="F64:H64"/>
    <mergeCell ref="B65:D65"/>
    <mergeCell ref="F65:H65"/>
    <mergeCell ref="B58:D58"/>
    <mergeCell ref="F58:H58"/>
    <mergeCell ref="B59:D59"/>
    <mergeCell ref="F59:H59"/>
    <mergeCell ref="B61:D61"/>
    <mergeCell ref="F61:H61"/>
    <mergeCell ref="B54:D54"/>
    <mergeCell ref="F54:H54"/>
    <mergeCell ref="B55:D55"/>
    <mergeCell ref="F55:H55"/>
    <mergeCell ref="B56:D56"/>
    <mergeCell ref="F56:H56"/>
    <mergeCell ref="B53:D53"/>
    <mergeCell ref="F53:H53"/>
    <mergeCell ref="H25:H27"/>
    <mergeCell ref="C26:C27"/>
    <mergeCell ref="D26:D27"/>
    <mergeCell ref="E26:E27"/>
    <mergeCell ref="F26:F27"/>
    <mergeCell ref="G26:G27"/>
    <mergeCell ref="F48:G48"/>
    <mergeCell ref="B49:H49"/>
    <mergeCell ref="B50:H50"/>
    <mergeCell ref="B52:D52"/>
    <mergeCell ref="F52:H52"/>
    <mergeCell ref="F23:G23"/>
    <mergeCell ref="B25:B27"/>
    <mergeCell ref="C25:G25"/>
    <mergeCell ref="B8:B10"/>
    <mergeCell ref="C8:G8"/>
    <mergeCell ref="H8:H10"/>
    <mergeCell ref="C9:C10"/>
    <mergeCell ref="D9:D10"/>
    <mergeCell ref="B2:H2"/>
    <mergeCell ref="B3:H3"/>
    <mergeCell ref="B4:H4"/>
    <mergeCell ref="B5:H5"/>
    <mergeCell ref="B6:H6"/>
    <mergeCell ref="E9:E10"/>
    <mergeCell ref="F9:F10"/>
    <mergeCell ref="G9:G10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AGOSTO!Área_de_impresión</vt:lpstr>
      <vt:lpstr>JULIO!Área_de_impresión</vt:lpstr>
      <vt:lpstr>SEPTIEMBRE!Área_de_impresión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2025-11-11T21:55:11Z</cp:lastPrinted>
  <dcterms:created xsi:type="dcterms:W3CDTF">2021-10-08T21:20:13Z</dcterms:created>
  <dcterms:modified xsi:type="dcterms:W3CDTF">2025-11-11T21:55:14Z</dcterms:modified>
</cp:coreProperties>
</file>