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1 EDOS FINANCIEROS\"/>
    </mc:Choice>
  </mc:AlternateContent>
  <xr:revisionPtr revIDLastSave="0" documentId="13_ncr:1_{64F889C1-D3FD-4CB5-83FF-3313F3265BE2}" xr6:coauthVersionLast="47" xr6:coauthVersionMax="47" xr10:uidLastSave="{00000000-0000-0000-0000-000000000000}"/>
  <bookViews>
    <workbookView xWindow="-120" yWindow="-120" windowWidth="24240" windowHeight="13020" activeTab="2" xr2:uid="{6320C3EB-7301-429D-9D19-B08D095EA6C9}"/>
  </bookViews>
  <sheets>
    <sheet name="A" sheetId="1" r:id="rId1"/>
    <sheet name="M" sheetId="2" r:id="rId2"/>
    <sheet name="J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1" l="1"/>
  <c r="G18" i="1"/>
  <c r="F18" i="1"/>
  <c r="E18" i="1"/>
  <c r="D18" i="1"/>
  <c r="H10" i="1"/>
  <c r="H9" i="1" s="1"/>
  <c r="G10" i="1"/>
  <c r="G9" i="1" s="1"/>
  <c r="F10" i="1"/>
  <c r="F9" i="1" s="1"/>
  <c r="E10" i="1"/>
  <c r="E9" i="1" s="1"/>
  <c r="D10" i="1"/>
  <c r="D9" i="1" s="1"/>
  <c r="I9" i="1"/>
  <c r="H18" i="2"/>
  <c r="G18" i="2"/>
  <c r="F18" i="2"/>
  <c r="E18" i="2"/>
  <c r="D18" i="2"/>
  <c r="H10" i="2"/>
  <c r="H9" i="2" s="1"/>
  <c r="G10" i="2"/>
  <c r="G9" i="2" s="1"/>
  <c r="F10" i="2"/>
  <c r="F9" i="2" s="1"/>
  <c r="E10" i="2"/>
  <c r="E9" i="2" s="1"/>
  <c r="D10" i="2"/>
  <c r="D9" i="2" s="1"/>
  <c r="I9" i="2"/>
  <c r="H18" i="3"/>
  <c r="G18" i="3"/>
  <c r="F18" i="3"/>
  <c r="E18" i="3"/>
  <c r="D18" i="3"/>
  <c r="H10" i="3"/>
  <c r="H9" i="3" s="1"/>
  <c r="G10" i="3"/>
  <c r="G9" i="3" s="1"/>
  <c r="F10" i="3"/>
  <c r="F9" i="3" s="1"/>
  <c r="E10" i="3"/>
  <c r="D10" i="3"/>
  <c r="I9" i="3"/>
  <c r="E9" i="3"/>
  <c r="D9" i="3"/>
</calcChain>
</file>

<file path=xl/sharedStrings.xml><?xml version="1.0" encoding="utf-8"?>
<sst xmlns="http://schemas.openxmlformats.org/spreadsheetml/2006/main" count="162" uniqueCount="55">
  <si>
    <t>Estado Analítico del Activo</t>
  </si>
  <si>
    <t>Concepto</t>
  </si>
  <si>
    <t>Saldo Inicial</t>
  </si>
  <si>
    <t>Cargos del Periodo</t>
  </si>
  <si>
    <t>Abonos del Periodo</t>
  </si>
  <si>
    <t>Saldo Final</t>
  </si>
  <si>
    <t>Variación del Periodo</t>
  </si>
  <si>
    <t xml:space="preserve"> ACTIVO </t>
  </si>
  <si>
    <t>Activo Circulante</t>
  </si>
  <si>
    <t>Efectivo y Equivalentes</t>
  </si>
  <si>
    <t>Derechos a Recibir Efectivo o Equivalentes</t>
  </si>
  <si>
    <t>Derechos a Recibir Bienes o Servicios</t>
  </si>
  <si>
    <t xml:space="preserve">Inventarios </t>
  </si>
  <si>
    <t xml:space="preserve"> </t>
  </si>
  <si>
    <t>Almacenes</t>
  </si>
  <si>
    <t>Estimación por Pérdida o Deterioro de Activos Circulantes</t>
  </si>
  <si>
    <t>Otros Activos 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</si>
  <si>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</si>
  <si>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</si>
  <si>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</si>
  <si>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</si>
  <si>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 xml:space="preserve">Bienes Muebles 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</si>
  <si>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</si>
  <si>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</si>
  <si>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</si>
  <si>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</si>
  <si>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</si>
  <si>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(Cifras en Pesos)</t>
  </si>
  <si>
    <t>1110</t>
  </si>
  <si>
    <t>1120</t>
  </si>
  <si>
    <t>1130</t>
  </si>
  <si>
    <t>1140</t>
  </si>
  <si>
    <t>1150</t>
  </si>
  <si>
    <t>1160</t>
  </si>
  <si>
    <t>1190</t>
  </si>
  <si>
    <t>1210</t>
  </si>
  <si>
    <t>1220</t>
  </si>
  <si>
    <t>1230</t>
  </si>
  <si>
    <t>1240</t>
  </si>
  <si>
    <t>1250</t>
  </si>
  <si>
    <t>1260</t>
  </si>
  <si>
    <t>1270</t>
  </si>
  <si>
    <t>1280</t>
  </si>
  <si>
    <t>1290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</si>
  <si>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</si>
  <si>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</si>
  <si>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Del 1 de Enero al 30 de Junio de 2025</t>
  </si>
  <si>
    <t>Del 1 de Enero al 31 de Mayo de 2025</t>
  </si>
  <si>
    <t>Del 1 de Enero al 30 de Abril de 2025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</si>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</sst>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sz val="8"/>
      <color theme="0"/>
      <name val="Calibri"/>
      <family val="2"/>
      <scheme val="minor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/>
      <bottom style="hair">
        <color theme="0" tint="-0.34998626667073579"/>
      </bottom>
      <diagonal/>
    </border>
  </borders>
  <cellStyleXfs count="4">
    <xf numFmtId="0" fontId="0" fillId="0" borderId="0"/>
    <xf numFmtId="164" fontId="2" fillId="0" borderId="0"/>
    <xf numFmtId="43" fontId="4" fillId="0" borderId="0" applyFont="0" applyFill="0" applyBorder="0" applyAlignment="0" applyProtection="0"/>
    <xf numFmtId="0" fontId="2" fillId="0" borderId="0"/>
  </cellStyleXfs>
  <cellXfs count="55">
    <xf numFmtId="0" fontId="0" fillId="0" borderId="0" xfId="0"/>
    <xf numFmtId="0" fontId="5" fillId="2" borderId="0" xfId="0" applyFont="1" applyFill="1"/>
    <xf numFmtId="0" fontId="5" fillId="2" borderId="0" xfId="0" applyFont="1" applyFill="1" applyAlignment="1">
      <alignment vertical="top"/>
    </xf>
    <xf numFmtId="0" fontId="1" fillId="2" borderId="0" xfId="0" applyFont="1" applyFill="1"/>
    <xf numFmtId="0" fontId="1" fillId="2" borderId="0" xfId="1" applyNumberFormat="1" applyFont="1" applyFill="1" applyAlignment="1">
      <alignment horizontal="centerContinuous" vertical="center"/>
    </xf>
    <xf numFmtId="0" fontId="3" fillId="2" borderId="0" xfId="0" applyFont="1" applyFill="1" applyAlignment="1">
      <alignment horizontal="left"/>
    </xf>
    <xf numFmtId="0" fontId="6" fillId="2" borderId="0" xfId="0" applyFont="1" applyFill="1"/>
    <xf numFmtId="0" fontId="3" fillId="2" borderId="0" xfId="0" applyFont="1" applyFill="1" applyAlignment="1">
      <alignment vertical="top"/>
    </xf>
    <xf numFmtId="0" fontId="7" fillId="2" borderId="7" xfId="0" applyFont="1" applyFill="1" applyBorder="1" applyAlignment="1">
      <alignment vertical="top"/>
    </xf>
    <xf numFmtId="3" fontId="7" fillId="2" borderId="8" xfId="0" applyNumberFormat="1" applyFont="1" applyFill="1" applyBorder="1" applyAlignment="1">
      <alignment vertical="top"/>
    </xf>
    <xf numFmtId="0" fontId="1" fillId="2" borderId="9" xfId="0" applyFont="1" applyFill="1" applyBorder="1" applyAlignment="1">
      <alignment horizontal="left" vertical="top" wrapText="1" indent="1"/>
    </xf>
    <xf numFmtId="3" fontId="7" fillId="2" borderId="10" xfId="2" applyNumberFormat="1" applyFont="1" applyFill="1" applyBorder="1" applyAlignment="1">
      <alignment vertical="top"/>
    </xf>
    <xf numFmtId="3" fontId="7" fillId="2" borderId="9" xfId="2" applyNumberFormat="1" applyFont="1" applyFill="1" applyBorder="1" applyAlignment="1">
      <alignment vertical="top"/>
    </xf>
    <xf numFmtId="0" fontId="8" fillId="2" borderId="11" xfId="0" applyFont="1" applyFill="1" applyBorder="1" applyAlignment="1">
      <alignment vertical="top"/>
    </xf>
    <xf numFmtId="3" fontId="3" fillId="2" borderId="10" xfId="2" applyNumberFormat="1" applyFont="1" applyFill="1" applyBorder="1" applyAlignment="1" applyProtection="1">
      <alignment vertical="top"/>
      <protection locked="0"/>
    </xf>
    <xf numFmtId="3" fontId="3" fillId="2" borderId="10" xfId="2" applyNumberFormat="1" applyFont="1" applyFill="1" applyBorder="1" applyAlignment="1">
      <alignment vertical="top"/>
    </xf>
    <xf numFmtId="3" fontId="3" fillId="2" borderId="9" xfId="2" applyNumberFormat="1" applyFont="1" applyFill="1" applyBorder="1" applyAlignment="1">
      <alignment vertical="top"/>
    </xf>
    <xf numFmtId="0" fontId="5" fillId="2" borderId="11" xfId="0" applyFont="1" applyFill="1" applyBorder="1" applyAlignment="1">
      <alignment vertical="top"/>
    </xf>
    <xf numFmtId="3" fontId="3" fillId="2" borderId="12" xfId="2" applyNumberFormat="1" applyFont="1" applyFill="1" applyBorder="1" applyAlignment="1" applyProtection="1">
      <alignment vertical="top"/>
      <protection locked="0"/>
    </xf>
    <xf numFmtId="3" fontId="3" fillId="2" borderId="12" xfId="2" applyNumberFormat="1" applyFont="1" applyFill="1" applyBorder="1" applyAlignment="1">
      <alignment vertical="top"/>
    </xf>
    <xf numFmtId="3" fontId="3" fillId="2" borderId="13" xfId="2" applyNumberFormat="1" applyFont="1" applyFill="1" applyBorder="1" applyAlignment="1">
      <alignment vertical="top"/>
    </xf>
    <xf numFmtId="0" fontId="5" fillId="2" borderId="14" xfId="0" applyFont="1" applyFill="1" applyBorder="1" applyAlignment="1">
      <alignment vertical="top"/>
    </xf>
    <xf numFmtId="0" fontId="6" fillId="3" borderId="1" xfId="3" applyFont="1" applyFill="1" applyBorder="1" applyAlignment="1">
      <alignment horizontal="center" vertical="center" wrapText="1"/>
    </xf>
    <xf numFmtId="0" fontId="6" fillId="3" borderId="2" xfId="3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3" applyFont="1" applyFill="1" applyBorder="1" applyAlignment="1">
      <alignment horizontal="center" vertical="center" wrapText="1"/>
    </xf>
    <xf numFmtId="0" fontId="6" fillId="3" borderId="4" xfId="3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 indent="2"/>
    </xf>
    <xf numFmtId="0" fontId="5" fillId="2" borderId="13" xfId="0" applyFont="1" applyFill="1" applyBorder="1" applyAlignment="1">
      <alignment horizontal="left" vertical="top" wrapText="1" indent="2"/>
    </xf>
    <xf numFmtId="0" fontId="3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 indent="2"/>
    </xf>
    <xf numFmtId="3" fontId="3" fillId="2" borderId="0" xfId="2" applyNumberFormat="1" applyFont="1" applyFill="1" applyBorder="1" applyAlignment="1" applyProtection="1">
      <alignment vertical="top"/>
      <protection locked="0"/>
    </xf>
    <xf numFmtId="3" fontId="3" fillId="2" borderId="0" xfId="2" applyNumberFormat="1" applyFont="1" applyFill="1" applyBorder="1" applyAlignment="1">
      <alignment vertical="top"/>
    </xf>
    <xf numFmtId="0" fontId="9" fillId="0" borderId="0" xfId="0" applyFont="1"/>
    <xf numFmtId="0" fontId="9" fillId="0" borderId="5" xfId="0" applyFont="1" applyBorder="1"/>
    <xf numFmtId="0" fontId="8" fillId="2" borderId="9" xfId="0" applyFont="1" applyFill="1" applyBorder="1" applyAlignment="1">
      <alignment vertical="top"/>
    </xf>
    <xf numFmtId="0" fontId="5" fillId="2" borderId="9" xfId="0" applyFont="1" applyFill="1" applyBorder="1" applyAlignment="1">
      <alignment vertical="top"/>
    </xf>
    <xf numFmtId="0" fontId="5" fillId="2" borderId="13" xfId="0" applyFont="1" applyFill="1" applyBorder="1" applyAlignment="1">
      <alignment vertical="top"/>
    </xf>
    <xf numFmtId="0" fontId="0" fillId="0" borderId="0" xfId="0" applyAlignment="1">
      <alignment horizontal="center" vertical="top" wrapText="1"/>
    </xf>
    <xf numFmtId="0" fontId="1" fillId="2" borderId="0" xfId="1" applyNumberFormat="1" applyFont="1" applyFill="1" applyAlignment="1">
      <alignment vertical="center"/>
    </xf>
    <xf numFmtId="0" fontId="1" fillId="2" borderId="0" xfId="1" applyNumberFormat="1" applyFont="1" applyFill="1" applyAlignment="1">
      <alignment horizontal="left" vertical="center"/>
    </xf>
    <xf numFmtId="0" fontId="5" fillId="0" borderId="0" xfId="0" applyFont="1" applyAlignment="1">
      <alignment horizontal="center" vertical="top" wrapText="1"/>
    </xf>
    <xf numFmtId="0" fontId="5" fillId="0" borderId="0" xfId="0" applyFont="1"/>
    <xf numFmtId="0" fontId="10" fillId="0" borderId="0" xfId="0" applyFont="1"/>
    <xf numFmtId="0" fontId="10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0" fillId="0" borderId="0" xfId="0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top" wrapText="1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top" wrapText="1"/>
    </xf>
  </cellXfs>
  <cellStyles count="4">
    <cellStyle name="=C:\WINNT\SYSTEM32\COMMAND.COM" xfId="1" xr:uid="{0EBF34C5-3754-4103-90D7-BED46FA29FBD}"/>
    <cellStyle name="Millares" xfId="2" builtinId="3"/>
    <cellStyle name="Normal" xfId="0" builtinId="0"/>
    <cellStyle name="Normal 2" xfId="3" xr:uid="{0B104543-5FBD-4189-A89E-53EB2C4F5C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ABCC8-8C54-41B5-B3B0-25ED5770457F}">
  <sheetPr>
    <tabColor rgb="FFFFFF00"/>
    <pageSetUpPr fitToPage="1"/>
  </sheetPr>
  <dimension ref="A1:R43"/>
  <sheetViews>
    <sheetView showGridLines="0" workbookViewId="0">
      <selection activeCell="C23" sqref="C23"/>
    </sheetView>
  </sheetViews>
  <sheetFormatPr baseColWidth="10" defaultColWidth="0" defaultRowHeight="15" zeroHeight="1" x14ac:dyDescent="0.25"/>
  <cols>
    <col min="1" max="1" width="4" style="3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8" width="0" hidden="1" customWidth="1"/>
    <col min="19" max="16384" width="11.42578125" hidden="1"/>
  </cols>
  <sheetData>
    <row r="1" spans="1:14" x14ac:dyDescent="0.25"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x14ac:dyDescent="0.25">
      <c r="B2" s="1"/>
      <c r="C2" s="50"/>
      <c r="D2" s="50"/>
      <c r="E2" s="50"/>
      <c r="F2" s="50"/>
      <c r="G2" s="50"/>
      <c r="H2" s="50"/>
      <c r="I2" s="3"/>
      <c r="J2" s="1"/>
      <c r="K2" s="1"/>
      <c r="L2" s="1"/>
      <c r="M2" s="1"/>
    </row>
    <row r="3" spans="1:14" x14ac:dyDescent="0.25">
      <c r="B3" s="1"/>
      <c r="C3" s="50" t="s">
        <v>44</v>
      </c>
      <c r="D3" s="50"/>
      <c r="E3" s="50"/>
      <c r="F3" s="50"/>
      <c r="G3" s="50"/>
      <c r="H3" s="50"/>
      <c r="I3" s="3"/>
      <c r="J3" s="1"/>
      <c r="K3" s="1"/>
      <c r="L3" s="1"/>
      <c r="M3" s="1"/>
    </row>
    <row r="4" spans="1:14" x14ac:dyDescent="0.25">
      <c r="B4" s="1"/>
      <c r="C4" s="50" t="s">
        <v>0</v>
      </c>
      <c r="D4" s="50"/>
      <c r="E4" s="50"/>
      <c r="F4" s="50"/>
      <c r="G4" s="50"/>
      <c r="H4" s="50"/>
      <c r="I4" s="3"/>
      <c r="J4" s="1"/>
      <c r="K4" s="1"/>
      <c r="L4" s="1"/>
      <c r="M4" s="1"/>
    </row>
    <row r="5" spans="1:14" x14ac:dyDescent="0.25">
      <c r="B5" s="1"/>
      <c r="C5" s="50" t="s">
        <v>48</v>
      </c>
      <c r="D5" s="50"/>
      <c r="E5" s="50"/>
      <c r="F5" s="50"/>
      <c r="G5" s="50"/>
      <c r="H5" s="50"/>
      <c r="I5" s="3"/>
      <c r="J5" s="1"/>
      <c r="K5" s="1"/>
      <c r="L5" s="1"/>
      <c r="M5" s="1"/>
    </row>
    <row r="6" spans="1:14" x14ac:dyDescent="0.25">
      <c r="B6" s="4"/>
      <c r="C6" s="50" t="s">
        <v>27</v>
      </c>
      <c r="D6" s="50"/>
      <c r="E6" s="50"/>
      <c r="F6" s="50"/>
      <c r="G6" s="50"/>
      <c r="H6" s="50"/>
      <c r="I6" s="5"/>
      <c r="J6" s="5"/>
      <c r="K6" s="5"/>
      <c r="L6" s="5"/>
      <c r="M6" s="5"/>
    </row>
    <row r="7" spans="1:14" x14ac:dyDescent="0.25">
      <c r="B7" s="40"/>
      <c r="C7" s="41"/>
      <c r="D7" s="40"/>
      <c r="E7" s="40"/>
      <c r="F7" s="40"/>
      <c r="G7" s="40"/>
      <c r="H7" s="40"/>
      <c r="I7" s="40"/>
      <c r="J7" s="1"/>
      <c r="K7" s="1"/>
      <c r="L7" s="1"/>
      <c r="M7" s="1"/>
    </row>
    <row r="8" spans="1:14" x14ac:dyDescent="0.25">
      <c r="B8" s="22"/>
      <c r="C8" s="23" t="s">
        <v>1</v>
      </c>
      <c r="D8" s="24" t="s">
        <v>2</v>
      </c>
      <c r="E8" s="24" t="s">
        <v>3</v>
      </c>
      <c r="F8" s="25" t="s">
        <v>4</v>
      </c>
      <c r="G8" s="25" t="s">
        <v>5</v>
      </c>
      <c r="H8" s="23" t="s">
        <v>6</v>
      </c>
      <c r="I8" s="26"/>
      <c r="J8" s="6"/>
      <c r="K8" s="6"/>
      <c r="L8" s="6"/>
      <c r="M8" s="6"/>
    </row>
    <row r="9" spans="1:14" x14ac:dyDescent="0.25">
      <c r="B9" s="8"/>
      <c r="C9" s="27" t="s">
        <v>7</v>
      </c>
      <c r="D9" s="9">
        <f t="shared" ref="D9:I9" si="0">D10+D18</f>
        <v>73467192.819999993</v>
      </c>
      <c r="E9" s="9">
        <f t="shared" si="0"/>
        <v>154612232.91</v>
      </c>
      <c r="F9" s="9">
        <f t="shared" si="0"/>
        <v>128754127.19</v>
      </c>
      <c r="G9" s="9">
        <f t="shared" si="0"/>
        <v>99325298.539999992</v>
      </c>
      <c r="H9" s="12">
        <f t="shared" si="0"/>
        <v>25858105.719999999</v>
      </c>
      <c r="I9" s="13">
        <f t="shared" si="0"/>
        <v>0</v>
      </c>
      <c r="J9" s="1"/>
      <c r="K9" s="1"/>
      <c r="L9" s="1"/>
      <c r="M9" s="1"/>
    </row>
    <row r="10" spans="1:14" x14ac:dyDescent="0.25">
      <c r="A10" s="35"/>
      <c r="B10" s="36"/>
      <c r="C10" s="10" t="s">
        <v>8</v>
      </c>
      <c r="D10" s="11">
        <f>SUM(D11:D17)</f>
        <v>42087104.060000002</v>
      </c>
      <c r="E10" s="11">
        <f>SUM(E11:E17)</f>
        <v>154213417.09</v>
      </c>
      <c r="F10" s="11">
        <f>SUM(F11:F17)</f>
        <v>128754127.19</v>
      </c>
      <c r="G10" s="11">
        <f>SUM(G11:G17)</f>
        <v>67546393.959999993</v>
      </c>
      <c r="H10" s="12">
        <f>SUM(H11:H17)</f>
        <v>25459289.899999999</v>
      </c>
      <c r="I10" s="13"/>
      <c r="J10" s="1"/>
      <c r="K10" s="1"/>
      <c r="L10" s="1"/>
      <c r="M10" s="1"/>
    </row>
    <row r="11" spans="1:14" x14ac:dyDescent="0.25">
      <c r="A11" s="35" t="s">
        <v>28</v>
      </c>
      <c r="B11" s="37"/>
      <c r="C11" s="28" t="s">
        <v>9</v>
      </c>
      <c r="D11" s="14">
        <v>5055042.3099999996</v>
      </c>
      <c r="E11" s="14">
        <v>91339916.469999999</v>
      </c>
      <c r="F11" s="14">
        <v>66651639.789999999</v>
      </c>
      <c r="G11" s="15">
        <v>29743318.989999998</v>
      </c>
      <c r="H11" s="16">
        <v>24688276.68</v>
      </c>
      <c r="I11" s="17"/>
      <c r="J11" s="1"/>
      <c r="K11" s="1"/>
      <c r="L11" s="1"/>
      <c r="M11" s="1"/>
      <c r="N11" s="1"/>
    </row>
    <row r="12" spans="1:14" x14ac:dyDescent="0.25">
      <c r="A12" s="35" t="s">
        <v>29</v>
      </c>
      <c r="B12" s="37"/>
      <c r="C12" s="28" t="s">
        <v>10</v>
      </c>
      <c r="D12" s="14">
        <v>37278932.939999998</v>
      </c>
      <c r="E12" s="14">
        <v>62873500.619999997</v>
      </c>
      <c r="F12" s="14">
        <v>62102487.399999999</v>
      </c>
      <c r="G12" s="15">
        <v>38049946.159999996</v>
      </c>
      <c r="H12" s="16">
        <v>771013.22</v>
      </c>
      <c r="I12" s="17"/>
      <c r="J12" s="1"/>
      <c r="K12" s="1"/>
      <c r="L12" s="1"/>
      <c r="M12" s="1"/>
      <c r="N12" s="1"/>
    </row>
    <row r="13" spans="1:14" x14ac:dyDescent="0.25">
      <c r="A13" s="35" t="s">
        <v>30</v>
      </c>
      <c r="B13" s="37"/>
      <c r="C13" s="28" t="s">
        <v>11</v>
      </c>
      <c r="D13" s="14">
        <v>-246871.19</v>
      </c>
      <c r="E13" s="14">
        <v>0</v>
      </c>
      <c r="F13" s="14">
        <v>0</v>
      </c>
      <c r="G13" s="15">
        <v>-246871.19</v>
      </c>
      <c r="H13" s="16">
        <v>0</v>
      </c>
      <c r="I13" s="17"/>
      <c r="J13" s="1"/>
      <c r="K13" s="1"/>
      <c r="L13" s="1"/>
      <c r="M13" s="1"/>
      <c r="N13" s="1"/>
    </row>
    <row r="14" spans="1:14" x14ac:dyDescent="0.25">
      <c r="A14" s="35" t="s">
        <v>31</v>
      </c>
      <c r="B14" s="37"/>
      <c r="C14" s="28" t="s">
        <v>12</v>
      </c>
      <c r="D14" s="14">
        <v>0</v>
      </c>
      <c r="E14" s="14">
        <v>0</v>
      </c>
      <c r="F14" s="14">
        <v>0</v>
      </c>
      <c r="G14" s="15">
        <v>0</v>
      </c>
      <c r="H14" s="16">
        <v>0</v>
      </c>
      <c r="I14" s="17"/>
      <c r="J14" s="1"/>
      <c r="K14" s="1"/>
      <c r="L14" s="1"/>
      <c r="M14" s="1"/>
      <c r="N14" s="1" t="s">
        <v>13</v>
      </c>
    </row>
    <row r="15" spans="1:14" x14ac:dyDescent="0.25">
      <c r="A15" s="35" t="s">
        <v>32</v>
      </c>
      <c r="B15" s="37"/>
      <c r="C15" s="28" t="s">
        <v>14</v>
      </c>
      <c r="D15" s="14">
        <v>0</v>
      </c>
      <c r="E15" s="14">
        <v>0</v>
      </c>
      <c r="F15" s="14">
        <v>0</v>
      </c>
      <c r="G15" s="15">
        <v>0</v>
      </c>
      <c r="H15" s="16">
        <v>0</v>
      </c>
      <c r="I15" s="17"/>
      <c r="J15" s="1"/>
      <c r="K15" s="1"/>
      <c r="L15" s="1"/>
      <c r="M15" s="1"/>
      <c r="N15" s="1"/>
    </row>
    <row r="16" spans="1:14" ht="15" customHeight="1" x14ac:dyDescent="0.25">
      <c r="A16" s="35" t="s">
        <v>33</v>
      </c>
      <c r="B16" s="37"/>
      <c r="C16" s="28" t="s">
        <v>15</v>
      </c>
      <c r="D16" s="14">
        <v>0</v>
      </c>
      <c r="E16" s="14">
        <v>0</v>
      </c>
      <c r="F16" s="14">
        <v>0</v>
      </c>
      <c r="G16" s="15">
        <v>0</v>
      </c>
      <c r="H16" s="16">
        <v>0</v>
      </c>
      <c r="I16" s="17"/>
      <c r="J16" s="1"/>
      <c r="K16" s="1"/>
      <c r="L16" s="1" t="s">
        <v>13</v>
      </c>
      <c r="M16" s="1"/>
      <c r="N16" s="1"/>
    </row>
    <row r="17" spans="1:17" x14ac:dyDescent="0.25">
      <c r="A17" s="35" t="s">
        <v>34</v>
      </c>
      <c r="B17" s="37"/>
      <c r="C17" s="28" t="s">
        <v>16</v>
      </c>
      <c r="D17" s="14">
        <v>0</v>
      </c>
      <c r="E17" s="14">
        <v>0</v>
      </c>
      <c r="F17" s="14">
        <v>0</v>
      </c>
      <c r="G17" s="15">
        <v>0</v>
      </c>
      <c r="H17" s="16">
        <v>0</v>
      </c>
      <c r="I17" s="17"/>
    </row>
    <row r="18" spans="1:17" x14ac:dyDescent="0.25">
      <c r="A18" s="35"/>
      <c r="B18" s="36"/>
      <c r="C18" s="10" t="s">
        <v>17</v>
      </c>
      <c r="D18" s="11">
        <f>SUM(D19:D27)</f>
        <v>31380088.759999994</v>
      </c>
      <c r="E18" s="11">
        <f>SUM(E19:E27)</f>
        <v>398815.82</v>
      </c>
      <c r="F18" s="11">
        <f>SUM(F19:F27)</f>
        <v>0</v>
      </c>
      <c r="G18" s="11">
        <f>SUM(G19:G27)</f>
        <v>31778904.579999994</v>
      </c>
      <c r="H18" s="12">
        <f>SUM(H19:H27)</f>
        <v>398815.82</v>
      </c>
      <c r="I18" s="13"/>
    </row>
    <row r="19" spans="1:17" x14ac:dyDescent="0.25">
      <c r="A19" s="35" t="s">
        <v>35</v>
      </c>
      <c r="B19" s="37"/>
      <c r="C19" s="28" t="s">
        <v>18</v>
      </c>
      <c r="D19" s="14">
        <v>0</v>
      </c>
      <c r="E19" s="14">
        <v>0</v>
      </c>
      <c r="F19" s="14">
        <v>0</v>
      </c>
      <c r="G19" s="15">
        <v>0</v>
      </c>
      <c r="H19" s="16">
        <v>0</v>
      </c>
      <c r="I19" s="17"/>
    </row>
    <row r="20" spans="1:17" ht="14.25" customHeight="1" x14ac:dyDescent="0.25">
      <c r="A20" s="35" t="s">
        <v>36</v>
      </c>
      <c r="B20" s="37"/>
      <c r="C20" s="28" t="s">
        <v>19</v>
      </c>
      <c r="D20" s="14">
        <v>0</v>
      </c>
      <c r="E20" s="14">
        <v>0</v>
      </c>
      <c r="F20" s="14">
        <v>0</v>
      </c>
      <c r="G20" s="15">
        <v>0</v>
      </c>
      <c r="H20" s="16">
        <v>0</v>
      </c>
      <c r="I20" s="17"/>
    </row>
    <row r="21" spans="1:17" ht="24" x14ac:dyDescent="0.25">
      <c r="A21" s="35" t="s">
        <v>37</v>
      </c>
      <c r="B21" s="37"/>
      <c r="C21" s="28" t="s">
        <v>20</v>
      </c>
      <c r="D21" s="14">
        <v>1308880.4099999999</v>
      </c>
      <c r="E21" s="14">
        <v>0</v>
      </c>
      <c r="F21" s="14">
        <v>0</v>
      </c>
      <c r="G21" s="15">
        <v>1308880.4099999999</v>
      </c>
      <c r="H21" s="16">
        <v>0</v>
      </c>
      <c r="I21" s="17"/>
    </row>
    <row r="22" spans="1:17" x14ac:dyDescent="0.25">
      <c r="A22" s="35" t="s">
        <v>38</v>
      </c>
      <c r="B22" s="37"/>
      <c r="C22" s="28" t="s">
        <v>21</v>
      </c>
      <c r="D22" s="14">
        <v>35764032.990000002</v>
      </c>
      <c r="E22" s="14">
        <v>398815.82</v>
      </c>
      <c r="F22" s="14">
        <v>0</v>
      </c>
      <c r="G22" s="15">
        <v>36162848.810000002</v>
      </c>
      <c r="H22" s="16">
        <v>398815.82</v>
      </c>
      <c r="I22" s="17"/>
    </row>
    <row r="23" spans="1:17" x14ac:dyDescent="0.25">
      <c r="A23" s="35" t="s">
        <v>39</v>
      </c>
      <c r="B23" s="37"/>
      <c r="C23" s="28" t="s">
        <v>22</v>
      </c>
      <c r="D23" s="14">
        <v>4821245.12</v>
      </c>
      <c r="E23" s="14">
        <v>0</v>
      </c>
      <c r="F23" s="14">
        <v>0</v>
      </c>
      <c r="G23" s="15">
        <v>4821245.12</v>
      </c>
      <c r="H23" s="16">
        <v>0</v>
      </c>
      <c r="I23" s="17"/>
    </row>
    <row r="24" spans="1:17" ht="23.25" customHeight="1" x14ac:dyDescent="0.25">
      <c r="A24" s="35" t="s">
        <v>40</v>
      </c>
      <c r="B24" s="37"/>
      <c r="C24" s="28" t="s">
        <v>23</v>
      </c>
      <c r="D24" s="14">
        <v>-13342479.310000001</v>
      </c>
      <c r="E24" s="14">
        <v>0</v>
      </c>
      <c r="F24" s="14">
        <v>0</v>
      </c>
      <c r="G24" s="15">
        <v>-13342479.310000001</v>
      </c>
      <c r="H24" s="16">
        <v>0</v>
      </c>
      <c r="I24" s="17"/>
    </row>
    <row r="25" spans="1:17" x14ac:dyDescent="0.25">
      <c r="A25" s="35" t="s">
        <v>41</v>
      </c>
      <c r="B25" s="37"/>
      <c r="C25" s="28" t="s">
        <v>24</v>
      </c>
      <c r="D25" s="14">
        <v>2828409.55</v>
      </c>
      <c r="E25" s="14">
        <v>0</v>
      </c>
      <c r="F25" s="14">
        <v>0</v>
      </c>
      <c r="G25" s="15">
        <v>2828409.55</v>
      </c>
      <c r="H25" s="16">
        <v>0</v>
      </c>
      <c r="I25" s="17"/>
    </row>
    <row r="26" spans="1:17" ht="23.25" customHeight="1" x14ac:dyDescent="0.25">
      <c r="A26" s="35" t="s">
        <v>42</v>
      </c>
      <c r="B26" s="37"/>
      <c r="C26" s="28" t="s">
        <v>25</v>
      </c>
      <c r="D26" s="14">
        <v>0</v>
      </c>
      <c r="E26" s="14">
        <v>0</v>
      </c>
      <c r="F26" s="14">
        <v>0</v>
      </c>
      <c r="G26" s="15">
        <v>0</v>
      </c>
      <c r="H26" s="16">
        <v>0</v>
      </c>
      <c r="I26" s="17"/>
    </row>
    <row r="27" spans="1:17" x14ac:dyDescent="0.25">
      <c r="A27" s="35" t="s">
        <v>43</v>
      </c>
      <c r="B27" s="38"/>
      <c r="C27" s="29" t="s">
        <v>26</v>
      </c>
      <c r="D27" s="18">
        <v>0</v>
      </c>
      <c r="E27" s="18">
        <v>0</v>
      </c>
      <c r="F27" s="18">
        <v>0</v>
      </c>
      <c r="G27" s="19">
        <v>0</v>
      </c>
      <c r="H27" s="20">
        <v>0</v>
      </c>
      <c r="I27" s="21"/>
    </row>
    <row r="28" spans="1:17" x14ac:dyDescent="0.25">
      <c r="B28" s="2"/>
      <c r="C28" s="31"/>
      <c r="D28" s="32"/>
      <c r="E28" s="32"/>
      <c r="F28" s="32"/>
      <c r="G28" s="33"/>
      <c r="H28" s="33"/>
      <c r="I28" s="2"/>
    </row>
    <row r="29" spans="1:17" ht="44.25" customHeight="1" x14ac:dyDescent="0.25">
      <c r="B29" s="1"/>
      <c r="C29" s="51" t="s">
        <v>45</v>
      </c>
      <c r="D29" s="51"/>
      <c r="E29" s="51"/>
      <c r="F29" s="51"/>
      <c r="G29" s="51"/>
      <c r="H29" s="51"/>
      <c r="I29" s="7"/>
      <c r="J29" s="7"/>
      <c r="K29" s="1"/>
      <c r="L29" s="1"/>
      <c r="M29" s="1"/>
      <c r="N29" s="1"/>
      <c r="O29" s="1"/>
      <c r="P29" s="1"/>
      <c r="Q29" s="1"/>
    </row>
    <row r="30" spans="1:17" x14ac:dyDescent="0.25">
      <c r="B30" s="1"/>
      <c r="C30" s="30"/>
      <c r="D30" s="30"/>
      <c r="E30" s="30"/>
      <c r="F30" s="30"/>
      <c r="G30" s="30"/>
      <c r="H30" s="30"/>
      <c r="I30" s="7"/>
      <c r="J30" s="7"/>
      <c r="K30" s="1"/>
      <c r="L30" s="1"/>
      <c r="M30" s="1"/>
      <c r="N30" s="1"/>
      <c r="O30" s="1"/>
      <c r="P30" s="1"/>
      <c r="Q30" s="1"/>
    </row>
    <row r="31" spans="1:17" x14ac:dyDescent="0.25">
      <c r="C31" s="47"/>
      <c r="D31" s="47"/>
      <c r="F31" s="47"/>
      <c r="G31" s="47"/>
      <c r="H31" s="47"/>
    </row>
    <row r="32" spans="1:17" ht="15" customHeight="1" x14ac:dyDescent="0.25">
      <c r="C32" s="48" t="s">
        <v>49</v>
      </c>
      <c r="D32" s="48"/>
      <c r="F32" s="48" t="s">
        <v>50</v>
      </c>
      <c r="G32" s="48"/>
      <c r="H32" s="48"/>
      <c r="I32" s="52"/>
    </row>
    <row r="33" spans="1:9" ht="15" customHeight="1" x14ac:dyDescent="0.25">
      <c r="C33" s="49" t="s">
        <v>51</v>
      </c>
      <c r="D33" s="49"/>
      <c r="F33" s="49" t="s">
        <v>52</v>
      </c>
      <c r="G33" s="49"/>
      <c r="H33" s="49"/>
      <c r="I33" s="53"/>
    </row>
    <row r="34" spans="1:9" ht="30" customHeight="1" x14ac:dyDescent="0.25">
      <c r="C34" s="47"/>
      <c r="D34" s="47"/>
      <c r="F34" s="47"/>
      <c r="G34" s="47"/>
      <c r="H34" s="47"/>
    </row>
    <row r="35" spans="1:9" s="43" customFormat="1" ht="15" customHeight="1" x14ac:dyDescent="0.2">
      <c r="A35" s="44"/>
      <c r="C35" s="48" t="s">
        <v>53</v>
      </c>
      <c r="D35" s="54"/>
      <c r="F35" s="49"/>
      <c r="G35" s="47"/>
      <c r="H35" s="47"/>
      <c r="I35" s="47"/>
    </row>
    <row r="36" spans="1:9" s="46" customFormat="1" ht="21.95" customHeight="1" x14ac:dyDescent="0.2">
      <c r="A36" s="45"/>
      <c r="C36" s="49" t="s">
        <v>54</v>
      </c>
      <c r="D36" s="47"/>
      <c r="F36" s="49"/>
      <c r="G36" s="47"/>
      <c r="H36" s="47"/>
      <c r="I36" s="47"/>
    </row>
    <row r="37" spans="1:9" s="46" customFormat="1" ht="21.95" customHeight="1" x14ac:dyDescent="0.2">
      <c r="A37" s="45"/>
      <c r="C37" s="42"/>
      <c r="D37" s="39"/>
      <c r="F37" s="42"/>
      <c r="G37" s="39"/>
      <c r="H37" s="39"/>
      <c r="I37" s="39"/>
    </row>
    <row r="38" spans="1:9" s="46" customFormat="1" ht="15" customHeight="1" x14ac:dyDescent="0.2">
      <c r="A38" s="45"/>
      <c r="C38" s="49"/>
      <c r="D38" s="47"/>
      <c r="F38" s="49"/>
      <c r="G38" s="47"/>
      <c r="H38" s="47"/>
      <c r="I38" s="47"/>
    </row>
    <row r="39" spans="1:9" s="46" customFormat="1" ht="21.95" customHeight="1" x14ac:dyDescent="0.2">
      <c r="A39" s="45"/>
      <c r="C39" s="49"/>
      <c r="D39" s="47"/>
      <c r="F39" s="49"/>
      <c r="G39" s="47"/>
      <c r="H39" s="47"/>
      <c r="I39" s="47"/>
    </row>
    <row r="40" spans="1:9" ht="24" hidden="1" customHeight="1" x14ac:dyDescent="0.25">
      <c r="C40" s="47"/>
      <c r="D40" s="47"/>
      <c r="F40" s="47"/>
      <c r="G40" s="47"/>
      <c r="H40" s="47"/>
    </row>
    <row r="41" spans="1:9" ht="28.5" hidden="1" customHeight="1" x14ac:dyDescent="0.25">
      <c r="C41" s="47"/>
      <c r="D41" s="47"/>
      <c r="F41" s="47"/>
      <c r="G41" s="47"/>
      <c r="H41" s="47"/>
    </row>
    <row r="42" spans="1:9" hidden="1" x14ac:dyDescent="0.25">
      <c r="C42" s="47"/>
      <c r="D42" s="47"/>
      <c r="F42" s="47"/>
      <c r="G42" s="47"/>
      <c r="H42" s="47"/>
    </row>
    <row r="43" spans="1:9" ht="24" hidden="1" customHeight="1" x14ac:dyDescent="0.25">
      <c r="C43" s="47"/>
      <c r="D43" s="47"/>
      <c r="F43" s="47"/>
      <c r="G43" s="47"/>
      <c r="H43" s="47"/>
    </row>
  </sheetData>
  <mergeCells count="30">
    <mergeCell ref="F32:I32"/>
    <mergeCell ref="F33:I33"/>
    <mergeCell ref="C35:D35"/>
    <mergeCell ref="F35:I35"/>
    <mergeCell ref="C36:D36"/>
    <mergeCell ref="F36:I36"/>
    <mergeCell ref="C33:D33"/>
    <mergeCell ref="C34:D34"/>
    <mergeCell ref="C2:H2"/>
    <mergeCell ref="C4:H4"/>
    <mergeCell ref="C5:H5"/>
    <mergeCell ref="C6:H6"/>
    <mergeCell ref="C29:H29"/>
    <mergeCell ref="C3:H3"/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  <mergeCell ref="C40:D40"/>
    <mergeCell ref="C41:D41"/>
    <mergeCell ref="C38:D38"/>
    <mergeCell ref="F38:I38"/>
    <mergeCell ref="C39:D39"/>
    <mergeCell ref="F39:I39"/>
  </mergeCells>
  <printOptions horizontalCentered="1" verticalCentered="1"/>
  <pageMargins left="0.31496062992125984" right="0.31496062992125984" top="0.35433070866141736" bottom="0.35433070866141736" header="0.31496062992125984" footer="0"/>
  <pageSetup scale="8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DF387-0C58-44BF-9B82-C8F2B3919A1D}">
  <sheetPr>
    <tabColor rgb="FFFFFF00"/>
    <pageSetUpPr fitToPage="1"/>
  </sheetPr>
  <dimension ref="A1:R43"/>
  <sheetViews>
    <sheetView showGridLines="0" workbookViewId="0">
      <selection activeCell="C1" sqref="C1"/>
    </sheetView>
  </sheetViews>
  <sheetFormatPr baseColWidth="10" defaultColWidth="0" defaultRowHeight="15" zeroHeight="1" x14ac:dyDescent="0.25"/>
  <cols>
    <col min="1" max="1" width="4" style="3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8" width="0" hidden="1" customWidth="1"/>
    <col min="19" max="16384" width="11.42578125" hidden="1"/>
  </cols>
  <sheetData>
    <row r="1" spans="1:14" x14ac:dyDescent="0.25"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x14ac:dyDescent="0.25">
      <c r="B2" s="1"/>
      <c r="C2" s="50"/>
      <c r="D2" s="50"/>
      <c r="E2" s="50"/>
      <c r="F2" s="50"/>
      <c r="G2" s="50"/>
      <c r="H2" s="50"/>
      <c r="I2" s="3"/>
      <c r="J2" s="1"/>
      <c r="K2" s="1"/>
      <c r="L2" s="1"/>
      <c r="M2" s="1"/>
    </row>
    <row r="3" spans="1:14" x14ac:dyDescent="0.25">
      <c r="B3" s="1"/>
      <c r="C3" s="50" t="s">
        <v>44</v>
      </c>
      <c r="D3" s="50"/>
      <c r="E3" s="50"/>
      <c r="F3" s="50"/>
      <c r="G3" s="50"/>
      <c r="H3" s="50"/>
      <c r="I3" s="3"/>
      <c r="J3" s="1"/>
      <c r="K3" s="1"/>
      <c r="L3" s="1"/>
      <c r="M3" s="1"/>
    </row>
    <row r="4" spans="1:14" x14ac:dyDescent="0.25">
      <c r="B4" s="1"/>
      <c r="C4" s="50" t="s">
        <v>0</v>
      </c>
      <c r="D4" s="50"/>
      <c r="E4" s="50"/>
      <c r="F4" s="50"/>
      <c r="G4" s="50"/>
      <c r="H4" s="50"/>
      <c r="I4" s="3"/>
      <c r="J4" s="1"/>
      <c r="K4" s="1"/>
      <c r="L4" s="1"/>
      <c r="M4" s="1"/>
    </row>
    <row r="5" spans="1:14" x14ac:dyDescent="0.25">
      <c r="B5" s="1"/>
      <c r="C5" s="50" t="s">
        <v>47</v>
      </c>
      <c r="D5" s="50"/>
      <c r="E5" s="50"/>
      <c r="F5" s="50"/>
      <c r="G5" s="50"/>
      <c r="H5" s="50"/>
      <c r="I5" s="3"/>
      <c r="J5" s="1"/>
      <c r="K5" s="1"/>
      <c r="L5" s="1"/>
      <c r="M5" s="1"/>
    </row>
    <row r="6" spans="1:14" x14ac:dyDescent="0.25">
      <c r="B6" s="4"/>
      <c r="C6" s="50" t="s">
        <v>27</v>
      </c>
      <c r="D6" s="50"/>
      <c r="E6" s="50"/>
      <c r="F6" s="50"/>
      <c r="G6" s="50"/>
      <c r="H6" s="50"/>
      <c r="I6" s="5"/>
      <c r="J6" s="5"/>
      <c r="K6" s="5"/>
      <c r="L6" s="5"/>
      <c r="M6" s="5"/>
    </row>
    <row r="7" spans="1:14" x14ac:dyDescent="0.25">
      <c r="B7" s="40"/>
      <c r="C7" s="41"/>
      <c r="D7" s="40"/>
      <c r="E7" s="40"/>
      <c r="F7" s="40"/>
      <c r="G7" s="40"/>
      <c r="H7" s="40"/>
      <c r="I7" s="40"/>
      <c r="J7" s="1"/>
      <c r="K7" s="1"/>
      <c r="L7" s="1"/>
      <c r="M7" s="1"/>
    </row>
    <row r="8" spans="1:14" x14ac:dyDescent="0.25">
      <c r="B8" s="22"/>
      <c r="C8" s="23" t="s">
        <v>1</v>
      </c>
      <c r="D8" s="24" t="s">
        <v>2</v>
      </c>
      <c r="E8" s="24" t="s">
        <v>3</v>
      </c>
      <c r="F8" s="25" t="s">
        <v>4</v>
      </c>
      <c r="G8" s="25" t="s">
        <v>5</v>
      </c>
      <c r="H8" s="23" t="s">
        <v>6</v>
      </c>
      <c r="I8" s="26"/>
      <c r="J8" s="6"/>
      <c r="K8" s="6"/>
      <c r="L8" s="6"/>
      <c r="M8" s="6"/>
    </row>
    <row r="9" spans="1:14" x14ac:dyDescent="0.25">
      <c r="B9" s="8"/>
      <c r="C9" s="27" t="s">
        <v>7</v>
      </c>
      <c r="D9" s="9">
        <f t="shared" ref="D9:I9" si="0">D10+D18</f>
        <v>73467192.819999993</v>
      </c>
      <c r="E9" s="9">
        <f t="shared" si="0"/>
        <v>184535984.84999999</v>
      </c>
      <c r="F9" s="9">
        <f t="shared" si="0"/>
        <v>159785320.12</v>
      </c>
      <c r="G9" s="9">
        <f t="shared" si="0"/>
        <v>98217857.549999997</v>
      </c>
      <c r="H9" s="12">
        <f t="shared" si="0"/>
        <v>24750664.73</v>
      </c>
      <c r="I9" s="13">
        <f t="shared" si="0"/>
        <v>0</v>
      </c>
      <c r="J9" s="1"/>
      <c r="K9" s="1"/>
      <c r="L9" s="1"/>
      <c r="M9" s="1"/>
    </row>
    <row r="10" spans="1:14" x14ac:dyDescent="0.25">
      <c r="A10" s="35"/>
      <c r="B10" s="36"/>
      <c r="C10" s="10" t="s">
        <v>8</v>
      </c>
      <c r="D10" s="11">
        <f>SUM(D11:D17)</f>
        <v>42087104.060000002</v>
      </c>
      <c r="E10" s="11">
        <f>SUM(E11:E17)</f>
        <v>183787370.03</v>
      </c>
      <c r="F10" s="11">
        <f>SUM(F11:F17)</f>
        <v>159785320.12</v>
      </c>
      <c r="G10" s="11">
        <f>SUM(G11:G17)</f>
        <v>66089153.970000006</v>
      </c>
      <c r="H10" s="12">
        <f>SUM(H11:H17)</f>
        <v>24002049.91</v>
      </c>
      <c r="I10" s="13"/>
      <c r="J10" s="1"/>
      <c r="K10" s="1"/>
      <c r="L10" s="1"/>
      <c r="M10" s="1"/>
    </row>
    <row r="11" spans="1:14" x14ac:dyDescent="0.25">
      <c r="A11" s="35" t="s">
        <v>28</v>
      </c>
      <c r="B11" s="37"/>
      <c r="C11" s="28" t="s">
        <v>9</v>
      </c>
      <c r="D11" s="14">
        <v>5055042.3099999996</v>
      </c>
      <c r="E11" s="14">
        <v>113220116.77</v>
      </c>
      <c r="F11" s="14">
        <v>90565838.230000004</v>
      </c>
      <c r="G11" s="15">
        <v>27709320.850000001</v>
      </c>
      <c r="H11" s="16">
        <v>22654278.539999999</v>
      </c>
      <c r="I11" s="17"/>
      <c r="J11" s="1"/>
      <c r="K11" s="1"/>
      <c r="L11" s="1"/>
      <c r="M11" s="1"/>
      <c r="N11" s="1"/>
    </row>
    <row r="12" spans="1:14" x14ac:dyDescent="0.25">
      <c r="A12" s="35" t="s">
        <v>29</v>
      </c>
      <c r="B12" s="37"/>
      <c r="C12" s="28" t="s">
        <v>10</v>
      </c>
      <c r="D12" s="14">
        <v>37278932.939999998</v>
      </c>
      <c r="E12" s="14">
        <v>70567253.260000005</v>
      </c>
      <c r="F12" s="14">
        <v>69219481.890000001</v>
      </c>
      <c r="G12" s="15">
        <v>38626704.310000002</v>
      </c>
      <c r="H12" s="16">
        <v>1347771.37</v>
      </c>
      <c r="I12" s="17"/>
      <c r="J12" s="1"/>
      <c r="K12" s="1"/>
      <c r="L12" s="1"/>
      <c r="M12" s="1"/>
      <c r="N12" s="1"/>
    </row>
    <row r="13" spans="1:14" x14ac:dyDescent="0.25">
      <c r="A13" s="35" t="s">
        <v>30</v>
      </c>
      <c r="B13" s="37"/>
      <c r="C13" s="28" t="s">
        <v>11</v>
      </c>
      <c r="D13" s="14">
        <v>-246871.19</v>
      </c>
      <c r="E13" s="14">
        <v>0</v>
      </c>
      <c r="F13" s="14">
        <v>0</v>
      </c>
      <c r="G13" s="15">
        <v>-246871.19</v>
      </c>
      <c r="H13" s="16">
        <v>0</v>
      </c>
      <c r="I13" s="17"/>
      <c r="J13" s="1"/>
      <c r="K13" s="1"/>
      <c r="L13" s="1"/>
      <c r="M13" s="1"/>
      <c r="N13" s="1"/>
    </row>
    <row r="14" spans="1:14" x14ac:dyDescent="0.25">
      <c r="A14" s="35" t="s">
        <v>31</v>
      </c>
      <c r="B14" s="37"/>
      <c r="C14" s="28" t="s">
        <v>12</v>
      </c>
      <c r="D14" s="14">
        <v>0</v>
      </c>
      <c r="E14" s="14">
        <v>0</v>
      </c>
      <c r="F14" s="14">
        <v>0</v>
      </c>
      <c r="G14" s="15">
        <v>0</v>
      </c>
      <c r="H14" s="16">
        <v>0</v>
      </c>
      <c r="I14" s="17"/>
      <c r="J14" s="1"/>
      <c r="K14" s="1"/>
      <c r="L14" s="1"/>
      <c r="M14" s="1"/>
      <c r="N14" s="1" t="s">
        <v>13</v>
      </c>
    </row>
    <row r="15" spans="1:14" x14ac:dyDescent="0.25">
      <c r="A15" s="35" t="s">
        <v>32</v>
      </c>
      <c r="B15" s="37"/>
      <c r="C15" s="28" t="s">
        <v>14</v>
      </c>
      <c r="D15" s="14">
        <v>0</v>
      </c>
      <c r="E15" s="14">
        <v>0</v>
      </c>
      <c r="F15" s="14">
        <v>0</v>
      </c>
      <c r="G15" s="15">
        <v>0</v>
      </c>
      <c r="H15" s="16">
        <v>0</v>
      </c>
      <c r="I15" s="17"/>
      <c r="J15" s="1"/>
      <c r="K15" s="1"/>
      <c r="L15" s="1"/>
      <c r="M15" s="1"/>
      <c r="N15" s="1"/>
    </row>
    <row r="16" spans="1:14" ht="15" customHeight="1" x14ac:dyDescent="0.25">
      <c r="A16" s="35" t="s">
        <v>33</v>
      </c>
      <c r="B16" s="37"/>
      <c r="C16" s="28" t="s">
        <v>15</v>
      </c>
      <c r="D16" s="14">
        <v>0</v>
      </c>
      <c r="E16" s="14">
        <v>0</v>
      </c>
      <c r="F16" s="14">
        <v>0</v>
      </c>
      <c r="G16" s="15">
        <v>0</v>
      </c>
      <c r="H16" s="16">
        <v>0</v>
      </c>
      <c r="I16" s="17"/>
      <c r="J16" s="1"/>
      <c r="K16" s="1"/>
      <c r="L16" s="1" t="s">
        <v>13</v>
      </c>
      <c r="M16" s="1"/>
      <c r="N16" s="1"/>
    </row>
    <row r="17" spans="1:17" x14ac:dyDescent="0.25">
      <c r="A17" s="35" t="s">
        <v>34</v>
      </c>
      <c r="B17" s="37"/>
      <c r="C17" s="28" t="s">
        <v>16</v>
      </c>
      <c r="D17" s="14">
        <v>0</v>
      </c>
      <c r="E17" s="14">
        <v>0</v>
      </c>
      <c r="F17" s="14">
        <v>0</v>
      </c>
      <c r="G17" s="15">
        <v>0</v>
      </c>
      <c r="H17" s="16">
        <v>0</v>
      </c>
      <c r="I17" s="17"/>
    </row>
    <row r="18" spans="1:17" x14ac:dyDescent="0.25">
      <c r="A18" s="35"/>
      <c r="B18" s="36"/>
      <c r="C18" s="10" t="s">
        <v>17</v>
      </c>
      <c r="D18" s="11">
        <f>SUM(D19:D27)</f>
        <v>31380088.759999994</v>
      </c>
      <c r="E18" s="11">
        <f>SUM(E19:E27)</f>
        <v>748614.82</v>
      </c>
      <c r="F18" s="11">
        <f>SUM(F19:F27)</f>
        <v>0</v>
      </c>
      <c r="G18" s="11">
        <f>SUM(G19:G27)</f>
        <v>32128703.579999994</v>
      </c>
      <c r="H18" s="12">
        <f>SUM(H19:H27)</f>
        <v>748614.82</v>
      </c>
      <c r="I18" s="13"/>
    </row>
    <row r="19" spans="1:17" x14ac:dyDescent="0.25">
      <c r="A19" s="35" t="s">
        <v>35</v>
      </c>
      <c r="B19" s="37"/>
      <c r="C19" s="28" t="s">
        <v>18</v>
      </c>
      <c r="D19" s="14">
        <v>0</v>
      </c>
      <c r="E19" s="14">
        <v>0</v>
      </c>
      <c r="F19" s="14">
        <v>0</v>
      </c>
      <c r="G19" s="15">
        <v>0</v>
      </c>
      <c r="H19" s="16">
        <v>0</v>
      </c>
      <c r="I19" s="17"/>
    </row>
    <row r="20" spans="1:17" ht="14.25" customHeight="1" x14ac:dyDescent="0.25">
      <c r="A20" s="35" t="s">
        <v>36</v>
      </c>
      <c r="B20" s="37"/>
      <c r="C20" s="28" t="s">
        <v>19</v>
      </c>
      <c r="D20" s="14">
        <v>0</v>
      </c>
      <c r="E20" s="14">
        <v>0</v>
      </c>
      <c r="F20" s="14">
        <v>0</v>
      </c>
      <c r="G20" s="15">
        <v>0</v>
      </c>
      <c r="H20" s="16">
        <v>0</v>
      </c>
      <c r="I20" s="17"/>
    </row>
    <row r="21" spans="1:17" ht="24" x14ac:dyDescent="0.25">
      <c r="A21" s="35" t="s">
        <v>37</v>
      </c>
      <c r="B21" s="37"/>
      <c r="C21" s="28" t="s">
        <v>20</v>
      </c>
      <c r="D21" s="14">
        <v>1308880.4099999999</v>
      </c>
      <c r="E21" s="14">
        <v>0</v>
      </c>
      <c r="F21" s="14">
        <v>0</v>
      </c>
      <c r="G21" s="15">
        <v>1308880.4099999999</v>
      </c>
      <c r="H21" s="16">
        <v>0</v>
      </c>
      <c r="I21" s="17"/>
    </row>
    <row r="22" spans="1:17" x14ac:dyDescent="0.25">
      <c r="A22" s="35" t="s">
        <v>38</v>
      </c>
      <c r="B22" s="37"/>
      <c r="C22" s="28" t="s">
        <v>21</v>
      </c>
      <c r="D22" s="14">
        <v>35764032.990000002</v>
      </c>
      <c r="E22" s="14">
        <v>748614.82</v>
      </c>
      <c r="F22" s="14">
        <v>0</v>
      </c>
      <c r="G22" s="15">
        <v>36512647.810000002</v>
      </c>
      <c r="H22" s="16">
        <v>748614.82</v>
      </c>
      <c r="I22" s="17"/>
    </row>
    <row r="23" spans="1:17" x14ac:dyDescent="0.25">
      <c r="A23" s="35" t="s">
        <v>39</v>
      </c>
      <c r="B23" s="37"/>
      <c r="C23" s="28" t="s">
        <v>22</v>
      </c>
      <c r="D23" s="14">
        <v>4821245.12</v>
      </c>
      <c r="E23" s="14">
        <v>0</v>
      </c>
      <c r="F23" s="14">
        <v>0</v>
      </c>
      <c r="G23" s="15">
        <v>4821245.12</v>
      </c>
      <c r="H23" s="16">
        <v>0</v>
      </c>
      <c r="I23" s="17"/>
    </row>
    <row r="24" spans="1:17" ht="23.25" customHeight="1" x14ac:dyDescent="0.25">
      <c r="A24" s="35" t="s">
        <v>40</v>
      </c>
      <c r="B24" s="37"/>
      <c r="C24" s="28" t="s">
        <v>23</v>
      </c>
      <c r="D24" s="14">
        <v>-13342479.310000001</v>
      </c>
      <c r="E24" s="14">
        <v>0</v>
      </c>
      <c r="F24" s="14">
        <v>0</v>
      </c>
      <c r="G24" s="15">
        <v>-13342479.310000001</v>
      </c>
      <c r="H24" s="16">
        <v>0</v>
      </c>
      <c r="I24" s="17"/>
    </row>
    <row r="25" spans="1:17" x14ac:dyDescent="0.25">
      <c r="A25" s="35" t="s">
        <v>41</v>
      </c>
      <c r="B25" s="37"/>
      <c r="C25" s="28" t="s">
        <v>24</v>
      </c>
      <c r="D25" s="14">
        <v>2828409.55</v>
      </c>
      <c r="E25" s="14">
        <v>0</v>
      </c>
      <c r="F25" s="14">
        <v>0</v>
      </c>
      <c r="G25" s="15">
        <v>2828409.55</v>
      </c>
      <c r="H25" s="16">
        <v>0</v>
      </c>
      <c r="I25" s="17"/>
    </row>
    <row r="26" spans="1:17" ht="23.25" customHeight="1" x14ac:dyDescent="0.25">
      <c r="A26" s="35" t="s">
        <v>42</v>
      </c>
      <c r="B26" s="37"/>
      <c r="C26" s="28" t="s">
        <v>25</v>
      </c>
      <c r="D26" s="14">
        <v>0</v>
      </c>
      <c r="E26" s="14">
        <v>0</v>
      </c>
      <c r="F26" s="14">
        <v>0</v>
      </c>
      <c r="G26" s="15">
        <v>0</v>
      </c>
      <c r="H26" s="16">
        <v>0</v>
      </c>
      <c r="I26" s="17"/>
    </row>
    <row r="27" spans="1:17" x14ac:dyDescent="0.25">
      <c r="A27" s="35" t="s">
        <v>43</v>
      </c>
      <c r="B27" s="38"/>
      <c r="C27" s="29" t="s">
        <v>26</v>
      </c>
      <c r="D27" s="18">
        <v>0</v>
      </c>
      <c r="E27" s="18">
        <v>0</v>
      </c>
      <c r="F27" s="18">
        <v>0</v>
      </c>
      <c r="G27" s="19">
        <v>0</v>
      </c>
      <c r="H27" s="20">
        <v>0</v>
      </c>
      <c r="I27" s="21"/>
    </row>
    <row r="28" spans="1:17" x14ac:dyDescent="0.25">
      <c r="B28" s="2"/>
      <c r="C28" s="31"/>
      <c r="D28" s="32"/>
      <c r="E28" s="32"/>
      <c r="F28" s="32"/>
      <c r="G28" s="33"/>
      <c r="H28" s="33"/>
      <c r="I28" s="2"/>
    </row>
    <row r="29" spans="1:17" ht="39" customHeight="1" x14ac:dyDescent="0.25">
      <c r="B29" s="1"/>
      <c r="C29" s="51" t="s">
        <v>45</v>
      </c>
      <c r="D29" s="51"/>
      <c r="E29" s="51"/>
      <c r="F29" s="51"/>
      <c r="G29" s="51"/>
      <c r="H29" s="51"/>
      <c r="I29" s="7"/>
      <c r="J29" s="7"/>
      <c r="K29" s="1"/>
      <c r="L29" s="1"/>
      <c r="M29" s="1"/>
      <c r="N29" s="1"/>
      <c r="O29" s="1"/>
      <c r="P29" s="1"/>
      <c r="Q29" s="1"/>
    </row>
    <row r="30" spans="1:17" x14ac:dyDescent="0.25">
      <c r="B30" s="1"/>
      <c r="C30" s="30"/>
      <c r="D30" s="30"/>
      <c r="E30" s="30"/>
      <c r="F30" s="30"/>
      <c r="G30" s="30"/>
      <c r="H30" s="30"/>
      <c r="I30" s="7"/>
      <c r="J30" s="7"/>
      <c r="K30" s="1"/>
      <c r="L30" s="1"/>
      <c r="M30" s="1"/>
      <c r="N30" s="1"/>
      <c r="O30" s="1"/>
      <c r="P30" s="1"/>
      <c r="Q30" s="1"/>
    </row>
    <row r="31" spans="1:17" x14ac:dyDescent="0.25">
      <c r="C31" s="47"/>
      <c r="D31" s="47"/>
      <c r="F31" s="47"/>
      <c r="G31" s="47"/>
      <c r="H31" s="47"/>
    </row>
    <row r="32" spans="1:17" ht="15" customHeight="1" x14ac:dyDescent="0.25">
      <c r="C32" s="48" t="s">
        <v>49</v>
      </c>
      <c r="D32" s="48"/>
      <c r="F32" s="48" t="s">
        <v>50</v>
      </c>
      <c r="G32" s="48"/>
      <c r="H32" s="48"/>
      <c r="I32" s="52"/>
    </row>
    <row r="33" spans="1:9" ht="15" customHeight="1" x14ac:dyDescent="0.25">
      <c r="C33" s="49" t="s">
        <v>51</v>
      </c>
      <c r="D33" s="49"/>
      <c r="F33" s="49" t="s">
        <v>52</v>
      </c>
      <c r="G33" s="49"/>
      <c r="H33" s="49"/>
      <c r="I33" s="53"/>
    </row>
    <row r="34" spans="1:9" ht="30" customHeight="1" x14ac:dyDescent="0.25">
      <c r="C34" s="47"/>
      <c r="D34" s="47"/>
      <c r="F34" s="47"/>
      <c r="G34" s="47"/>
      <c r="H34" s="47"/>
    </row>
    <row r="35" spans="1:9" s="43" customFormat="1" ht="15" customHeight="1" x14ac:dyDescent="0.2">
      <c r="A35" s="44"/>
      <c r="C35" s="48" t="s">
        <v>53</v>
      </c>
      <c r="D35" s="54"/>
      <c r="F35" s="49"/>
      <c r="G35" s="47"/>
      <c r="H35" s="47"/>
      <c r="I35" s="47"/>
    </row>
    <row r="36" spans="1:9" s="46" customFormat="1" ht="21.95" customHeight="1" x14ac:dyDescent="0.2">
      <c r="A36" s="45"/>
      <c r="C36" s="49" t="s">
        <v>54</v>
      </c>
      <c r="D36" s="47"/>
      <c r="F36" s="49"/>
      <c r="G36" s="47"/>
      <c r="H36" s="47"/>
      <c r="I36" s="47"/>
    </row>
    <row r="37" spans="1:9" s="46" customFormat="1" ht="21.95" customHeight="1" x14ac:dyDescent="0.2">
      <c r="A37" s="45"/>
      <c r="C37" s="42"/>
      <c r="D37" s="39"/>
      <c r="F37" s="42"/>
      <c r="G37" s="39"/>
      <c r="H37" s="39"/>
      <c r="I37" s="39"/>
    </row>
    <row r="38" spans="1:9" s="46" customFormat="1" ht="15" customHeight="1" x14ac:dyDescent="0.2">
      <c r="A38" s="45"/>
      <c r="C38" s="49"/>
      <c r="D38" s="47"/>
      <c r="F38" s="49"/>
      <c r="G38" s="47"/>
      <c r="H38" s="47"/>
      <c r="I38" s="47"/>
    </row>
    <row r="39" spans="1:9" s="46" customFormat="1" ht="21.95" customHeight="1" x14ac:dyDescent="0.2">
      <c r="A39" s="45"/>
      <c r="C39" s="49"/>
      <c r="D39" s="47"/>
      <c r="F39" s="49"/>
      <c r="G39" s="47"/>
      <c r="H39" s="47"/>
      <c r="I39" s="47"/>
    </row>
    <row r="40" spans="1:9" ht="24" hidden="1" customHeight="1" x14ac:dyDescent="0.25">
      <c r="C40" s="47"/>
      <c r="D40" s="47"/>
      <c r="F40" s="47"/>
      <c r="G40" s="47"/>
      <c r="H40" s="47"/>
    </row>
    <row r="41" spans="1:9" ht="28.5" hidden="1" customHeight="1" x14ac:dyDescent="0.25">
      <c r="C41" s="47"/>
      <c r="D41" s="47"/>
      <c r="F41" s="47"/>
      <c r="G41" s="47"/>
      <c r="H41" s="47"/>
    </row>
    <row r="42" spans="1:9" hidden="1" x14ac:dyDescent="0.25">
      <c r="C42" s="47"/>
      <c r="D42" s="47"/>
      <c r="F42" s="47"/>
      <c r="G42" s="47"/>
      <c r="H42" s="47"/>
    </row>
    <row r="43" spans="1:9" ht="24" hidden="1" customHeight="1" x14ac:dyDescent="0.25">
      <c r="C43" s="47"/>
      <c r="D43" s="47"/>
      <c r="F43" s="47"/>
      <c r="G43" s="47"/>
      <c r="H43" s="47"/>
    </row>
  </sheetData>
  <mergeCells count="30"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  <mergeCell ref="C33:D33"/>
    <mergeCell ref="C34:D34"/>
    <mergeCell ref="C40:D40"/>
    <mergeCell ref="C41:D41"/>
    <mergeCell ref="C38:D38"/>
    <mergeCell ref="F38:I38"/>
    <mergeCell ref="C2:H2"/>
    <mergeCell ref="C4:H4"/>
    <mergeCell ref="C5:H5"/>
    <mergeCell ref="C6:H6"/>
    <mergeCell ref="C29:H29"/>
    <mergeCell ref="C3:H3"/>
    <mergeCell ref="C39:D39"/>
    <mergeCell ref="F39:I39"/>
    <mergeCell ref="F32:I32"/>
    <mergeCell ref="F33:I33"/>
    <mergeCell ref="C35:D35"/>
    <mergeCell ref="F35:I35"/>
    <mergeCell ref="C36:D36"/>
    <mergeCell ref="F36:I36"/>
  </mergeCells>
  <printOptions horizontalCentered="1" verticalCentered="1"/>
  <pageMargins left="0.31496062992125984" right="0.31496062992125984" top="0.35433070866141736" bottom="0.35433070866141736" header="0.31496062992125984" footer="0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8FC9-4F78-4F13-98F0-BB31B11402E7}">
  <sheetPr>
    <tabColor rgb="FFFFFF00"/>
    <pageSetUpPr fitToPage="1"/>
  </sheetPr>
  <dimension ref="A1:R43"/>
  <sheetViews>
    <sheetView showGridLines="0" tabSelected="1" workbookViewId="0">
      <selection activeCell="C8" sqref="C8"/>
    </sheetView>
  </sheetViews>
  <sheetFormatPr baseColWidth="10" defaultColWidth="0" defaultRowHeight="15" zeroHeight="1" x14ac:dyDescent="0.25"/>
  <cols>
    <col min="1" max="1" width="4" style="3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8" width="0" hidden="1" customWidth="1"/>
    <col min="19" max="16384" width="11.42578125" hidden="1"/>
  </cols>
  <sheetData>
    <row r="1" spans="1:14" x14ac:dyDescent="0.25"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x14ac:dyDescent="0.25">
      <c r="B2" s="1"/>
      <c r="C2" s="50"/>
      <c r="D2" s="50"/>
      <c r="E2" s="50"/>
      <c r="F2" s="50"/>
      <c r="G2" s="50"/>
      <c r="H2" s="50"/>
      <c r="I2" s="3"/>
      <c r="J2" s="1"/>
      <c r="K2" s="1"/>
      <c r="L2" s="1"/>
      <c r="M2" s="1"/>
    </row>
    <row r="3" spans="1:14" x14ac:dyDescent="0.25">
      <c r="B3" s="1"/>
      <c r="C3" s="50" t="s">
        <v>44</v>
      </c>
      <c r="D3" s="50"/>
      <c r="E3" s="50"/>
      <c r="F3" s="50"/>
      <c r="G3" s="50"/>
      <c r="H3" s="50"/>
      <c r="I3" s="3"/>
      <c r="J3" s="1"/>
      <c r="K3" s="1"/>
      <c r="L3" s="1"/>
      <c r="M3" s="1"/>
    </row>
    <row r="4" spans="1:14" x14ac:dyDescent="0.25">
      <c r="B4" s="1"/>
      <c r="C4" s="50" t="s">
        <v>0</v>
      </c>
      <c r="D4" s="50"/>
      <c r="E4" s="50"/>
      <c r="F4" s="50"/>
      <c r="G4" s="50"/>
      <c r="H4" s="50"/>
      <c r="I4" s="3"/>
      <c r="J4" s="1"/>
      <c r="K4" s="1"/>
      <c r="L4" s="1"/>
      <c r="M4" s="1"/>
    </row>
    <row r="5" spans="1:14" x14ac:dyDescent="0.25">
      <c r="B5" s="1"/>
      <c r="C5" s="50" t="s">
        <v>46</v>
      </c>
      <c r="D5" s="50"/>
      <c r="E5" s="50"/>
      <c r="F5" s="50"/>
      <c r="G5" s="50"/>
      <c r="H5" s="50"/>
      <c r="I5" s="3"/>
      <c r="J5" s="1"/>
      <c r="K5" s="1"/>
      <c r="L5" s="1"/>
      <c r="M5" s="1"/>
    </row>
    <row r="6" spans="1:14" x14ac:dyDescent="0.25">
      <c r="B6" s="4"/>
      <c r="C6" s="50" t="s">
        <v>27</v>
      </c>
      <c r="D6" s="50"/>
      <c r="E6" s="50"/>
      <c r="F6" s="50"/>
      <c r="G6" s="50"/>
      <c r="H6" s="50"/>
      <c r="I6" s="5"/>
      <c r="J6" s="5"/>
      <c r="K6" s="5"/>
      <c r="L6" s="5"/>
      <c r="M6" s="5"/>
    </row>
    <row r="7" spans="1:14" x14ac:dyDescent="0.25">
      <c r="B7" s="40"/>
      <c r="C7" s="41"/>
      <c r="D7" s="40"/>
      <c r="E7" s="40"/>
      <c r="F7" s="40"/>
      <c r="G7" s="40"/>
      <c r="H7" s="40"/>
      <c r="I7" s="40"/>
      <c r="J7" s="1"/>
      <c r="K7" s="1"/>
      <c r="L7" s="1"/>
      <c r="M7" s="1"/>
    </row>
    <row r="8" spans="1:14" x14ac:dyDescent="0.25">
      <c r="B8" s="22"/>
      <c r="C8" s="23" t="s">
        <v>1</v>
      </c>
      <c r="D8" s="24" t="s">
        <v>2</v>
      </c>
      <c r="E8" s="24" t="s">
        <v>3</v>
      </c>
      <c r="F8" s="25" t="s">
        <v>4</v>
      </c>
      <c r="G8" s="25" t="s">
        <v>5</v>
      </c>
      <c r="H8" s="23" t="s">
        <v>6</v>
      </c>
      <c r="I8" s="26"/>
      <c r="J8" s="6"/>
      <c r="K8" s="6"/>
      <c r="L8" s="6"/>
      <c r="M8" s="6"/>
    </row>
    <row r="9" spans="1:14" x14ac:dyDescent="0.25">
      <c r="B9" s="8"/>
      <c r="C9" s="27" t="s">
        <v>7</v>
      </c>
      <c r="D9" s="9">
        <f t="shared" ref="D9:I9" si="0">D10+D18</f>
        <v>73467192.819999993</v>
      </c>
      <c r="E9" s="9">
        <f t="shared" si="0"/>
        <v>195057235.61000001</v>
      </c>
      <c r="F9" s="9">
        <f t="shared" si="0"/>
        <v>172182757.60000002</v>
      </c>
      <c r="G9" s="9">
        <f t="shared" si="0"/>
        <v>96341670.829999998</v>
      </c>
      <c r="H9" s="12">
        <f t="shared" si="0"/>
        <v>22874478.009999998</v>
      </c>
      <c r="I9" s="13">
        <f t="shared" si="0"/>
        <v>0</v>
      </c>
      <c r="J9" s="1"/>
      <c r="K9" s="1"/>
      <c r="L9" s="1"/>
      <c r="M9" s="1"/>
    </row>
    <row r="10" spans="1:14" x14ac:dyDescent="0.25">
      <c r="A10" s="35"/>
      <c r="B10" s="36"/>
      <c r="C10" s="10" t="s">
        <v>8</v>
      </c>
      <c r="D10" s="11">
        <f>SUM(D11:D17)</f>
        <v>42087104.060000002</v>
      </c>
      <c r="E10" s="11">
        <f>SUM(E11:E17)</f>
        <v>194308620.79000002</v>
      </c>
      <c r="F10" s="11">
        <f>SUM(F11:F17)</f>
        <v>172182757.60000002</v>
      </c>
      <c r="G10" s="11">
        <f>SUM(G11:G17)</f>
        <v>64212967.25</v>
      </c>
      <c r="H10" s="12">
        <f>SUM(H11:H17)</f>
        <v>22125863.189999998</v>
      </c>
      <c r="I10" s="13"/>
      <c r="J10" s="1"/>
      <c r="K10" s="1"/>
      <c r="L10" s="1"/>
      <c r="M10" s="1"/>
    </row>
    <row r="11" spans="1:14" x14ac:dyDescent="0.25">
      <c r="A11" s="35" t="s">
        <v>28</v>
      </c>
      <c r="B11" s="37"/>
      <c r="C11" s="28" t="s">
        <v>9</v>
      </c>
      <c r="D11" s="14">
        <v>5055042.3099999996</v>
      </c>
      <c r="E11" s="14">
        <v>118236547.31</v>
      </c>
      <c r="F11" s="14">
        <v>97715170.230000004</v>
      </c>
      <c r="G11" s="15">
        <v>25576419.390000001</v>
      </c>
      <c r="H11" s="16">
        <v>20521377.079999998</v>
      </c>
      <c r="I11" s="17"/>
      <c r="J11" s="1"/>
      <c r="K11" s="1"/>
      <c r="L11" s="1"/>
      <c r="M11" s="1"/>
      <c r="N11" s="1"/>
    </row>
    <row r="12" spans="1:14" x14ac:dyDescent="0.25">
      <c r="A12" s="35" t="s">
        <v>29</v>
      </c>
      <c r="B12" s="37"/>
      <c r="C12" s="28" t="s">
        <v>10</v>
      </c>
      <c r="D12" s="14">
        <v>37278932.939999998</v>
      </c>
      <c r="E12" s="14">
        <v>76072073.480000004</v>
      </c>
      <c r="F12" s="14">
        <v>74467587.370000005</v>
      </c>
      <c r="G12" s="15">
        <v>38883419.049999997</v>
      </c>
      <c r="H12" s="16">
        <v>1604486.11</v>
      </c>
      <c r="I12" s="17"/>
      <c r="J12" s="1"/>
      <c r="K12" s="1"/>
      <c r="L12" s="1"/>
      <c r="M12" s="1"/>
      <c r="N12" s="1"/>
    </row>
    <row r="13" spans="1:14" x14ac:dyDescent="0.25">
      <c r="A13" s="35" t="s">
        <v>30</v>
      </c>
      <c r="B13" s="37"/>
      <c r="C13" s="28" t="s">
        <v>11</v>
      </c>
      <c r="D13" s="14">
        <v>-246871.19</v>
      </c>
      <c r="E13" s="14">
        <v>0</v>
      </c>
      <c r="F13" s="14">
        <v>0</v>
      </c>
      <c r="G13" s="15">
        <v>-246871.19</v>
      </c>
      <c r="H13" s="16">
        <v>0</v>
      </c>
      <c r="I13" s="17"/>
      <c r="J13" s="1"/>
      <c r="K13" s="1"/>
      <c r="L13" s="1"/>
      <c r="M13" s="1"/>
      <c r="N13" s="1"/>
    </row>
    <row r="14" spans="1:14" x14ac:dyDescent="0.25">
      <c r="A14" s="35" t="s">
        <v>31</v>
      </c>
      <c r="B14" s="37"/>
      <c r="C14" s="28" t="s">
        <v>12</v>
      </c>
      <c r="D14" s="14">
        <v>0</v>
      </c>
      <c r="E14" s="14">
        <v>0</v>
      </c>
      <c r="F14" s="14">
        <v>0</v>
      </c>
      <c r="G14" s="15">
        <v>0</v>
      </c>
      <c r="H14" s="16">
        <v>0</v>
      </c>
      <c r="I14" s="17"/>
      <c r="J14" s="1"/>
      <c r="K14" s="1"/>
      <c r="L14" s="1"/>
      <c r="M14" s="1"/>
      <c r="N14" s="1" t="s">
        <v>13</v>
      </c>
    </row>
    <row r="15" spans="1:14" x14ac:dyDescent="0.25">
      <c r="A15" s="35" t="s">
        <v>32</v>
      </c>
      <c r="B15" s="37"/>
      <c r="C15" s="28" t="s">
        <v>14</v>
      </c>
      <c r="D15" s="14">
        <v>0</v>
      </c>
      <c r="E15" s="14">
        <v>0</v>
      </c>
      <c r="F15" s="14">
        <v>0</v>
      </c>
      <c r="G15" s="15">
        <v>0</v>
      </c>
      <c r="H15" s="16">
        <v>0</v>
      </c>
      <c r="I15" s="17"/>
      <c r="J15" s="1"/>
      <c r="K15" s="1"/>
      <c r="L15" s="1"/>
      <c r="M15" s="1"/>
      <c r="N15" s="1"/>
    </row>
    <row r="16" spans="1:14" ht="15" customHeight="1" x14ac:dyDescent="0.25">
      <c r="A16" s="35" t="s">
        <v>33</v>
      </c>
      <c r="B16" s="37"/>
      <c r="C16" s="28" t="s">
        <v>15</v>
      </c>
      <c r="D16" s="14">
        <v>0</v>
      </c>
      <c r="E16" s="14">
        <v>0</v>
      </c>
      <c r="F16" s="14">
        <v>0</v>
      </c>
      <c r="G16" s="15">
        <v>0</v>
      </c>
      <c r="H16" s="16">
        <v>0</v>
      </c>
      <c r="I16" s="17"/>
      <c r="J16" s="1"/>
      <c r="K16" s="1"/>
      <c r="L16" s="1" t="s">
        <v>13</v>
      </c>
      <c r="M16" s="1"/>
      <c r="N16" s="1"/>
    </row>
    <row r="17" spans="1:17" x14ac:dyDescent="0.25">
      <c r="A17" s="35" t="s">
        <v>34</v>
      </c>
      <c r="B17" s="37"/>
      <c r="C17" s="28" t="s">
        <v>16</v>
      </c>
      <c r="D17" s="14">
        <v>0</v>
      </c>
      <c r="E17" s="14">
        <v>0</v>
      </c>
      <c r="F17" s="14">
        <v>0</v>
      </c>
      <c r="G17" s="15">
        <v>0</v>
      </c>
      <c r="H17" s="16">
        <v>0</v>
      </c>
      <c r="I17" s="17"/>
    </row>
    <row r="18" spans="1:17" x14ac:dyDescent="0.25">
      <c r="A18" s="35"/>
      <c r="B18" s="36"/>
      <c r="C18" s="10" t="s">
        <v>17</v>
      </c>
      <c r="D18" s="11">
        <f>SUM(D19:D27)</f>
        <v>31380088.759999994</v>
      </c>
      <c r="E18" s="11">
        <f>SUM(E19:E27)</f>
        <v>748614.82</v>
      </c>
      <c r="F18" s="11">
        <f>SUM(F19:F27)</f>
        <v>0</v>
      </c>
      <c r="G18" s="11">
        <f>SUM(G19:G27)</f>
        <v>32128703.579999994</v>
      </c>
      <c r="H18" s="12">
        <f>SUM(H19:H27)</f>
        <v>748614.82</v>
      </c>
      <c r="I18" s="13"/>
    </row>
    <row r="19" spans="1:17" x14ac:dyDescent="0.25">
      <c r="A19" s="35" t="s">
        <v>35</v>
      </c>
      <c r="B19" s="37"/>
      <c r="C19" s="28" t="s">
        <v>18</v>
      </c>
      <c r="D19" s="14">
        <v>0</v>
      </c>
      <c r="E19" s="14">
        <v>0</v>
      </c>
      <c r="F19" s="14">
        <v>0</v>
      </c>
      <c r="G19" s="15">
        <v>0</v>
      </c>
      <c r="H19" s="16">
        <v>0</v>
      </c>
      <c r="I19" s="17"/>
    </row>
    <row r="20" spans="1:17" ht="14.25" customHeight="1" x14ac:dyDescent="0.25">
      <c r="A20" s="35" t="s">
        <v>36</v>
      </c>
      <c r="B20" s="37"/>
      <c r="C20" s="28" t="s">
        <v>19</v>
      </c>
      <c r="D20" s="14">
        <v>0</v>
      </c>
      <c r="E20" s="14">
        <v>0</v>
      </c>
      <c r="F20" s="14">
        <v>0</v>
      </c>
      <c r="G20" s="15">
        <v>0</v>
      </c>
      <c r="H20" s="16">
        <v>0</v>
      </c>
      <c r="I20" s="17"/>
    </row>
    <row r="21" spans="1:17" ht="24" x14ac:dyDescent="0.25">
      <c r="A21" s="35" t="s">
        <v>37</v>
      </c>
      <c r="B21" s="37"/>
      <c r="C21" s="28" t="s">
        <v>20</v>
      </c>
      <c r="D21" s="14">
        <v>1308880.4099999999</v>
      </c>
      <c r="E21" s="14">
        <v>0</v>
      </c>
      <c r="F21" s="14">
        <v>0</v>
      </c>
      <c r="G21" s="15">
        <v>1308880.4099999999</v>
      </c>
      <c r="H21" s="16">
        <v>0</v>
      </c>
      <c r="I21" s="17"/>
    </row>
    <row r="22" spans="1:17" x14ac:dyDescent="0.25">
      <c r="A22" s="35" t="s">
        <v>38</v>
      </c>
      <c r="B22" s="37"/>
      <c r="C22" s="28" t="s">
        <v>21</v>
      </c>
      <c r="D22" s="14">
        <v>35764032.990000002</v>
      </c>
      <c r="E22" s="14">
        <v>748614.82</v>
      </c>
      <c r="F22" s="14">
        <v>0</v>
      </c>
      <c r="G22" s="15">
        <v>36512647.810000002</v>
      </c>
      <c r="H22" s="16">
        <v>748614.82</v>
      </c>
      <c r="I22" s="17"/>
    </row>
    <row r="23" spans="1:17" x14ac:dyDescent="0.25">
      <c r="A23" s="35" t="s">
        <v>39</v>
      </c>
      <c r="B23" s="37"/>
      <c r="C23" s="28" t="s">
        <v>22</v>
      </c>
      <c r="D23" s="14">
        <v>4821245.12</v>
      </c>
      <c r="E23" s="14">
        <v>0</v>
      </c>
      <c r="F23" s="14">
        <v>0</v>
      </c>
      <c r="G23" s="15">
        <v>4821245.12</v>
      </c>
      <c r="H23" s="16">
        <v>0</v>
      </c>
      <c r="I23" s="17"/>
    </row>
    <row r="24" spans="1:17" ht="23.25" customHeight="1" x14ac:dyDescent="0.25">
      <c r="A24" s="35" t="s">
        <v>40</v>
      </c>
      <c r="B24" s="37"/>
      <c r="C24" s="28" t="s">
        <v>23</v>
      </c>
      <c r="D24" s="14">
        <v>-13342479.310000001</v>
      </c>
      <c r="E24" s="14">
        <v>0</v>
      </c>
      <c r="F24" s="14">
        <v>0</v>
      </c>
      <c r="G24" s="15">
        <v>-13342479.310000001</v>
      </c>
      <c r="H24" s="16">
        <v>0</v>
      </c>
      <c r="I24" s="17"/>
    </row>
    <row r="25" spans="1:17" x14ac:dyDescent="0.25">
      <c r="A25" s="35" t="s">
        <v>41</v>
      </c>
      <c r="B25" s="37"/>
      <c r="C25" s="28" t="s">
        <v>24</v>
      </c>
      <c r="D25" s="14">
        <v>2828409.55</v>
      </c>
      <c r="E25" s="14">
        <v>0</v>
      </c>
      <c r="F25" s="14">
        <v>0</v>
      </c>
      <c r="G25" s="15">
        <v>2828409.55</v>
      </c>
      <c r="H25" s="16">
        <v>0</v>
      </c>
      <c r="I25" s="17"/>
    </row>
    <row r="26" spans="1:17" ht="23.25" customHeight="1" x14ac:dyDescent="0.25">
      <c r="A26" s="35" t="s">
        <v>42</v>
      </c>
      <c r="B26" s="37"/>
      <c r="C26" s="28" t="s">
        <v>25</v>
      </c>
      <c r="D26" s="14">
        <v>0</v>
      </c>
      <c r="E26" s="14">
        <v>0</v>
      </c>
      <c r="F26" s="14">
        <v>0</v>
      </c>
      <c r="G26" s="15">
        <v>0</v>
      </c>
      <c r="H26" s="16">
        <v>0</v>
      </c>
      <c r="I26" s="17"/>
    </row>
    <row r="27" spans="1:17" x14ac:dyDescent="0.25">
      <c r="A27" s="35" t="s">
        <v>43</v>
      </c>
      <c r="B27" s="38"/>
      <c r="C27" s="29" t="s">
        <v>26</v>
      </c>
      <c r="D27" s="18">
        <v>0</v>
      </c>
      <c r="E27" s="18">
        <v>0</v>
      </c>
      <c r="F27" s="18">
        <v>0</v>
      </c>
      <c r="G27" s="19">
        <v>0</v>
      </c>
      <c r="H27" s="20">
        <v>0</v>
      </c>
      <c r="I27" s="21"/>
    </row>
    <row r="28" spans="1:17" x14ac:dyDescent="0.25">
      <c r="B28" s="2"/>
      <c r="C28" s="31"/>
      <c r="D28" s="32"/>
      <c r="E28" s="32"/>
      <c r="F28" s="32"/>
      <c r="G28" s="33"/>
      <c r="H28" s="33"/>
      <c r="I28" s="2"/>
    </row>
    <row r="29" spans="1:17" ht="45.75" customHeight="1" x14ac:dyDescent="0.25">
      <c r="B29" s="1"/>
      <c r="C29" s="51" t="s">
        <v>45</v>
      </c>
      <c r="D29" s="51"/>
      <c r="E29" s="51"/>
      <c r="F29" s="51"/>
      <c r="G29" s="51"/>
      <c r="H29" s="51"/>
      <c r="I29" s="7"/>
      <c r="J29" s="7"/>
      <c r="K29" s="1"/>
      <c r="L29" s="1"/>
      <c r="M29" s="1"/>
      <c r="N29" s="1"/>
      <c r="O29" s="1"/>
      <c r="P29" s="1"/>
      <c r="Q29" s="1"/>
    </row>
    <row r="30" spans="1:17" x14ac:dyDescent="0.25">
      <c r="B30" s="1"/>
      <c r="C30" s="30"/>
      <c r="D30" s="30"/>
      <c r="E30" s="30"/>
      <c r="F30" s="30"/>
      <c r="G30" s="30"/>
      <c r="H30" s="30"/>
      <c r="I30" s="7"/>
      <c r="J30" s="7"/>
      <c r="K30" s="1"/>
      <c r="L30" s="1"/>
      <c r="M30" s="1"/>
      <c r="N30" s="1"/>
      <c r="O30" s="1"/>
      <c r="P30" s="1"/>
      <c r="Q30" s="1"/>
    </row>
    <row r="31" spans="1:17" x14ac:dyDescent="0.25">
      <c r="C31" s="47"/>
      <c r="D31" s="47"/>
      <c r="F31" s="47"/>
      <c r="G31" s="47"/>
      <c r="H31" s="47"/>
    </row>
    <row r="32" spans="1:17" ht="15" customHeight="1" x14ac:dyDescent="0.25">
      <c r="C32" s="48" t="s">
        <v>49</v>
      </c>
      <c r="D32" s="48"/>
      <c r="F32" s="48" t="s">
        <v>50</v>
      </c>
      <c r="G32" s="48"/>
      <c r="H32" s="48"/>
      <c r="I32" s="52"/>
    </row>
    <row r="33" spans="1:9" ht="15" customHeight="1" x14ac:dyDescent="0.25">
      <c r="C33" s="49" t="s">
        <v>51</v>
      </c>
      <c r="D33" s="49"/>
      <c r="F33" s="49" t="s">
        <v>52</v>
      </c>
      <c r="G33" s="49"/>
      <c r="H33" s="49"/>
      <c r="I33" s="53"/>
    </row>
    <row r="34" spans="1:9" ht="30" customHeight="1" x14ac:dyDescent="0.25">
      <c r="C34" s="47"/>
      <c r="D34" s="47"/>
      <c r="F34" s="47"/>
      <c r="G34" s="47"/>
      <c r="H34" s="47"/>
    </row>
    <row r="35" spans="1:9" s="43" customFormat="1" ht="15" customHeight="1" x14ac:dyDescent="0.2">
      <c r="A35" s="44"/>
      <c r="C35" s="48" t="s">
        <v>53</v>
      </c>
      <c r="D35" s="54"/>
      <c r="F35" s="49"/>
      <c r="G35" s="47"/>
      <c r="H35" s="47"/>
      <c r="I35" s="47"/>
    </row>
    <row r="36" spans="1:9" s="46" customFormat="1" ht="21.95" customHeight="1" x14ac:dyDescent="0.2">
      <c r="A36" s="45"/>
      <c r="C36" s="49" t="s">
        <v>54</v>
      </c>
      <c r="D36" s="47"/>
      <c r="F36" s="49"/>
      <c r="G36" s="47"/>
      <c r="H36" s="47"/>
      <c r="I36" s="47"/>
    </row>
    <row r="37" spans="1:9" s="46" customFormat="1" ht="21.95" customHeight="1" x14ac:dyDescent="0.2">
      <c r="A37" s="45"/>
      <c r="C37" s="42"/>
      <c r="D37" s="39"/>
      <c r="F37" s="42"/>
      <c r="G37" s="39"/>
      <c r="H37" s="39"/>
      <c r="I37" s="39"/>
    </row>
    <row r="38" spans="1:9" s="46" customFormat="1" ht="15" customHeight="1" x14ac:dyDescent="0.2">
      <c r="A38" s="45"/>
      <c r="C38" s="49"/>
      <c r="D38" s="47"/>
      <c r="F38" s="49"/>
      <c r="G38" s="47"/>
      <c r="H38" s="47"/>
      <c r="I38" s="47"/>
    </row>
    <row r="39" spans="1:9" s="46" customFormat="1" ht="21.95" customHeight="1" x14ac:dyDescent="0.2">
      <c r="A39" s="45"/>
      <c r="C39" s="49"/>
      <c r="D39" s="47"/>
      <c r="F39" s="49"/>
      <c r="G39" s="47"/>
      <c r="H39" s="47"/>
      <c r="I39" s="47"/>
    </row>
    <row r="40" spans="1:9" ht="24" hidden="1" customHeight="1" x14ac:dyDescent="0.25">
      <c r="C40" s="47"/>
      <c r="D40" s="47"/>
      <c r="F40" s="47"/>
      <c r="G40" s="47"/>
      <c r="H40" s="47"/>
    </row>
    <row r="41" spans="1:9" ht="28.5" hidden="1" customHeight="1" x14ac:dyDescent="0.25">
      <c r="C41" s="47"/>
      <c r="D41" s="47"/>
      <c r="F41" s="47"/>
      <c r="G41" s="47"/>
      <c r="H41" s="47"/>
    </row>
    <row r="42" spans="1:9" hidden="1" x14ac:dyDescent="0.25">
      <c r="C42" s="47"/>
      <c r="D42" s="47"/>
      <c r="F42" s="47"/>
      <c r="G42" s="47"/>
      <c r="H42" s="47"/>
    </row>
    <row r="43" spans="1:9" ht="24" hidden="1" customHeight="1" x14ac:dyDescent="0.25">
      <c r="C43" s="47"/>
      <c r="D43" s="47"/>
      <c r="F43" s="47"/>
      <c r="G43" s="47"/>
      <c r="H43" s="47"/>
    </row>
  </sheetData>
  <mergeCells count="30"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  <mergeCell ref="C33:D33"/>
    <mergeCell ref="C34:D34"/>
    <mergeCell ref="C40:D40"/>
    <mergeCell ref="C41:D41"/>
    <mergeCell ref="C38:D38"/>
    <mergeCell ref="F38:I38"/>
    <mergeCell ref="C2:H2"/>
    <mergeCell ref="C4:H4"/>
    <mergeCell ref="C5:H5"/>
    <mergeCell ref="C6:H6"/>
    <mergeCell ref="C29:H29"/>
    <mergeCell ref="C3:H3"/>
    <mergeCell ref="C39:D39"/>
    <mergeCell ref="F39:I39"/>
    <mergeCell ref="F32:I32"/>
    <mergeCell ref="F33:I33"/>
    <mergeCell ref="C35:D35"/>
    <mergeCell ref="F35:I35"/>
    <mergeCell ref="C36:D36"/>
    <mergeCell ref="F36:I36"/>
  </mergeCells>
  <printOptions horizontalCentered="1" verticalCentered="1"/>
  <pageMargins left="0.31496062992125984" right="0.31496062992125984" top="0.35433070866141736" bottom="0.35433070866141736" header="0.31496062992125984" footer="0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</vt:lpstr>
      <vt:lpstr>M</vt:lpstr>
      <vt:lpstr>J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2025-07-31T16:38:26Z</cp:lastPrinted>
  <dcterms:created xsi:type="dcterms:W3CDTF">2014-09-29T18:59:31Z</dcterms:created>
  <dcterms:modified xsi:type="dcterms:W3CDTF">2025-07-31T16:38:29Z</dcterms:modified>
</cp:coreProperties>
</file>