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codeName="ThisWorkbook" defaultThemeVersion="124226"/>
  <mc:AlternateContent xmlns:mc="http://schemas.openxmlformats.org/markup-compatibility/2006">
    <mc:Choice Requires="x15">
      <x15ac:absPath xmlns:x15ac="http://schemas.microsoft.com/office/spreadsheetml/2010/11/ac" url="C:\Users\MIKA\Documents\1 TRIMESTRE 2022 ASEH OK\1.1 INFORMACION CONTABLE CAAMT\"/>
    </mc:Choice>
  </mc:AlternateContent>
  <xr:revisionPtr revIDLastSave="0" documentId="13_ncr:1_{92F0F6BD-B789-469D-95E7-AA99336F0EEE}" xr6:coauthVersionLast="47" xr6:coauthVersionMax="47" xr10:uidLastSave="{00000000-0000-0000-0000-000000000000}"/>
  <bookViews>
    <workbookView xWindow="-120" yWindow="-120" windowWidth="29040" windowHeight="15840" activeTab="2" xr2:uid="{00000000-000D-0000-FFFF-FFFF00000000}"/>
  </bookViews>
  <sheets>
    <sheet name="E" sheetId="8" r:id="rId1"/>
    <sheet name="F" sheetId="9" r:id="rId2"/>
    <sheet name="M" sheetId="10" r:id="rId3"/>
  </sheets>
  <definedNames>
    <definedName name="_xlnm.Print_Area" localSheetId="0">E!$A:$P</definedName>
    <definedName name="_xlnm.Print_Area" localSheetId="1">F!$A:$P</definedName>
    <definedName name="_xlnm.Print_Area" localSheetId="2">M!$A:$P</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356" i="10" l="1"/>
  <c r="I291" i="10"/>
  <c r="N251" i="10"/>
  <c r="N250" i="10"/>
  <c r="N249" i="10"/>
  <c r="M191" i="10"/>
  <c r="M164" i="10"/>
  <c r="L152" i="10"/>
  <c r="I152" i="10"/>
  <c r="M120" i="10"/>
  <c r="J120" i="10"/>
  <c r="M118" i="10"/>
  <c r="J118" i="10"/>
  <c r="M115" i="10"/>
  <c r="M121" i="10" s="1"/>
  <c r="J115" i="10"/>
  <c r="L104" i="10"/>
  <c r="I104" i="10"/>
  <c r="M52" i="10"/>
  <c r="J52" i="10"/>
  <c r="K40" i="10"/>
  <c r="J30" i="10"/>
  <c r="N251" i="8"/>
  <c r="N250" i="8"/>
  <c r="N249" i="8"/>
  <c r="N251" i="9"/>
  <c r="N250" i="9"/>
  <c r="N249" i="9"/>
  <c r="L356" i="9"/>
  <c r="I291" i="9"/>
  <c r="M191" i="9"/>
  <c r="M164" i="9"/>
  <c r="L152" i="9"/>
  <c r="I152" i="9"/>
  <c r="M120" i="9"/>
  <c r="J120" i="9"/>
  <c r="M118" i="9"/>
  <c r="M121" i="9" s="1"/>
  <c r="J118" i="9"/>
  <c r="M115" i="9"/>
  <c r="J115" i="9"/>
  <c r="J121" i="9" s="1"/>
  <c r="L104" i="9"/>
  <c r="I104" i="9"/>
  <c r="M52" i="9"/>
  <c r="J52" i="9"/>
  <c r="K40" i="9"/>
  <c r="J30" i="9"/>
  <c r="J121" i="10" l="1"/>
  <c r="M120" i="8" l="1"/>
  <c r="M118" i="8"/>
  <c r="M115" i="8"/>
  <c r="M121" i="8" s="1"/>
  <c r="M52" i="8"/>
  <c r="J52" i="8"/>
  <c r="K40" i="8"/>
  <c r="L356" i="8" l="1"/>
  <c r="I291" i="8"/>
  <c r="M191" i="8"/>
  <c r="M164" i="8"/>
  <c r="L152" i="8"/>
  <c r="I152" i="8"/>
  <c r="J120" i="8"/>
  <c r="J118" i="8"/>
  <c r="J115" i="8"/>
  <c r="J121" i="8" s="1"/>
  <c r="L104" i="8"/>
  <c r="I104" i="8"/>
  <c r="J30" i="8"/>
</calcChain>
</file>

<file path=xl/sharedStrings.xml><?xml version="1.0" encoding="utf-8"?>
<sst xmlns="http://schemas.openxmlformats.org/spreadsheetml/2006/main" count="1128" uniqueCount="297">
  <si>
    <t>Activo</t>
  </si>
  <si>
    <t>a) NOTAS DE DESGLOSE</t>
  </si>
  <si>
    <t>Ingresos de Gestión</t>
  </si>
  <si>
    <t>Las cuentas que aparecen en el cuadro anterior no son exhaustivas y tienen como finalidad ejemplificar el formato que se sugiere para elaborar la nota.</t>
  </si>
  <si>
    <t xml:space="preserve">Avales y garantías </t>
  </si>
  <si>
    <t>Juicios</t>
  </si>
  <si>
    <t>Bienes concesionados o en comodato</t>
  </si>
  <si>
    <t xml:space="preserve">Cuentas de ingresos </t>
  </si>
  <si>
    <t>Cuentas de egresos</t>
  </si>
  <si>
    <t>Los  Estados  Financieros  de  los  entes  públicos,  proveen  de  información  financiera  a  los  principales usuarios de la misma, al Congreso y a los ciudadanos.</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</si>
  <si>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</si>
  <si>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</si>
  <si>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</si>
  <si>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</si>
  <si>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</si>
  <si>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</si>
  <si>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</si>
  <si>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</si>
  <si>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</si>
  <si>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Disponibles para su Transformación o Consumo (inventarios)</t>
  </si>
  <si>
    <t>Inversiones Financieras</t>
  </si>
  <si>
    <t>Bienes Muebles, Inmuebles e Intangibles</t>
  </si>
  <si>
    <t>Estimaciones y Deterioros</t>
  </si>
  <si>
    <t>Otros Activos</t>
  </si>
  <si>
    <t>Gastos y Otras Pérdidas:</t>
  </si>
  <si>
    <t>Efectivo y equivalentes</t>
  </si>
  <si>
    <t>b) NOTAS DE MEMORIA (CUENTAS DE ORDEN)</t>
  </si>
  <si>
    <t>Las cuentas que se manejan para efectos de estas Notas son las siguientes:</t>
  </si>
  <si>
    <t>Cuentas de Orden Contables y Presupuestarias:</t>
  </si>
  <si>
    <t>Contables:</t>
  </si>
  <si>
    <t>Valores</t>
  </si>
  <si>
    <t xml:space="preserve">Emisión de obligaciones </t>
  </si>
  <si>
    <t xml:space="preserve">Contratos para Inversión Mediante Proyectos para Prestación de Servicios (PPS) y Similares </t>
  </si>
  <si>
    <r>
      <rPr>
        <i/>
        <sz val="9"/>
        <rFont val="Arial"/>
        <family val="2"/>
      </rPr>
      <t xml:space="preserve">Presupuestarias: </t>
    </r>
    <r>
      <rPr>
        <sz val="9"/>
        <rFont val="Arial"/>
        <family val="2"/>
      </rPr>
      <t/>
    </r>
  </si>
  <si>
    <t>c) NOTAS DE GESTIÓN ADMINISTRATIVA</t>
  </si>
  <si>
    <t>Se informará sobre:</t>
  </si>
  <si>
    <t>-     Revelar las nuevas políticas de reconocimiento;</t>
  </si>
  <si>
    <t>-     Su plan de implementación;</t>
  </si>
  <si>
    <t>Lo anterior, por cada tipo de moneda extranjera que se encuentre en los rubros de activo y pasivo.</t>
  </si>
  <si>
    <t>Debe mostrar la siguiente información:</t>
  </si>
  <si>
    <t>Se deberá informar:</t>
  </si>
  <si>
    <t>Se informará de:</t>
  </si>
  <si>
    <r>
      <t xml:space="preserve">I)     </t>
    </r>
    <r>
      <rPr>
        <b/>
        <sz val="7"/>
        <rFont val="Times New Roman"/>
        <family val="1"/>
      </rPr>
      <t/>
    </r>
  </si>
  <si>
    <t>Se informará de las inversiones financieras, los saldos de las participaciones y aportaciones de capital.</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</si>
  <si>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</si>
  <si>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</si>
  <si>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</si>
  <si>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</si>
  <si>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</si>
  <si>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</si>
  <si>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</si>
  <si>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</si>
  <si>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</si>
  <si>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</si>
  <si>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Se informará acerca de los fondos con afectación específica, el tipo y monto de los mismos; de las inversiones financieras se revelará su tipo y monto, su clasificación en corto y largo plazo separando aquéllas que su vencimiento sea menor a 3 meses.</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</si>
  <si>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</si>
  <si>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Se elaborará, de manera agrupada, los derechos a recibir efectivo y equivalentes, y bienes o servicios a recibir, (excepto cuentas por cobrar de contribuciones o fideicomisos que se encuentran dentro de inversiones financieras, participaciones y aportaciones de capital) en una desagregación por su vencimiento en días a 90, 180, menor o igual a 365 y mayor a 365. Adicionalmente, se informará de las características cualitativas relevantes que le afecten a estas cuentas.</t>
  </si>
  <si>
    <t>Se clasificarán como bienes disponibles para su transformación aquéllos que se encuentren dentro de la cuenta Inventarios. Esta nota aplica para aquellos entes públicos que realicen algún proceso de transformación y/o elaboración de bienes.</t>
  </si>
  <si>
    <t>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t>
  </si>
  <si>
    <t>De la cuenta Almacén se informará acerca del método de valuación, así como la conveniencia de su aplicación. Adicionalmente, se revelará el impacto en la información financiera por cambios en el método.</t>
  </si>
  <si>
    <t>De la cuenta Inversiones financieras, que considera los fideicomisos, se informará de éstos los recursos asignados por tipo y monto, y características significativas que tengan o puedan tener alguna incidencia en las mismas.</t>
  </si>
  <si>
    <t>Se informará de manera agrupada por cuenta, los rubros de Bienes Muebles e Inmuebles, el monto de la depreciación del ejercicio y la acumulada, el método de depreciación, tasas aplicadas y los criterios de aplicación de los mismos. Asimismo, se informará de las características significativas del estado en que se encuentren los activos.</t>
  </si>
  <si>
    <t>Se informará de manera agrupada por cuenta, los rubros de activos intangibles y diferidos, su monto y naturaleza, amortización del ejercicio, amortización acumulada, tasa y método aplicados.</t>
  </si>
  <si>
    <t>Se informarán los criterios utilizados para la determinación de las estimaciones; por ejemplo: estimación de cuentas incobrables, estimación de inventarios, deterioro de activos biológicos y cualquier otra que aplique.</t>
  </si>
  <si>
    <t>De las cuentas de otros activos se informará por tipo circulante o no circulante, los montos totales asociados y sus características cualitativas significativas que les impacten financieramente.</t>
  </si>
  <si>
    <t>Se elaborará una relación de las cuentas y documentos por pagar en una desagregación por su vencimiento en días a 90, 180, menor o igual a 365 y mayor a 365. Asimismo, se informará sobre la factibilidad del pago de dichos pasivos.</t>
  </si>
  <si>
    <t>Se informará de manera agrupada los recursos localizados en Fondos de Bienes de Terceros en Administración y/o en Garantía a corto y largo plazo, así como la naturaleza de dichos recursos y sus características cualitativas significativas que les afecten o pudieran afectarles financieramente.</t>
  </si>
  <si>
    <t>Se informará de las cuentas de los pasivos diferidos y otros, su tipo, monto y naturaleza, así como las características significativas que les impacten o pudieran impactarles financieramente.</t>
  </si>
  <si>
    <t>Explicar aquellas cuentas de gastos de funcionamiento, transferencias, subsidios y otras ayudas, participaciones y aportaciones, otros gastos y pérdidas extraordinarias, así como los ingresos y gastos extraordinarios, que en lo individual representen el 10% o más del total de los gastos.</t>
  </si>
  <si>
    <t>El análisis de los saldos inicial y final que figuran en la última parte del Estado de Flujo de Efectivo en la cuenta de efectivo y equivalentes es como sigue:</t>
  </si>
  <si>
    <t>Detallar las adquisiciones de bienes muebles e inmuebles con su monto global y, en su caso, el porcentaje de estas adquisiciones que fueron realizadas mediante subsidios de capital del sector central. Adicionalmente, revelar el importe de los pagos que durante el período se hicieron por la compra de los elementos citados.</t>
  </si>
  <si>
    <t>Los valores en custodia de instrumentos prestados a formadores de mercado e instrumentos de crédito recibidos en garantía de los formadores de mercado u otros.</t>
  </si>
  <si>
    <t>Por tipo de emisión de instrumento: monto, tasa y vencimiento.</t>
  </si>
  <si>
    <t>2.</t>
  </si>
  <si>
    <t>1.</t>
  </si>
  <si>
    <t>Los contratos firmados de construcciones por tipo de contrato.</t>
  </si>
  <si>
    <t>3.</t>
  </si>
  <si>
    <t>11.</t>
  </si>
  <si>
    <t>10.</t>
  </si>
  <si>
    <t>9.</t>
  </si>
  <si>
    <t>8.</t>
  </si>
  <si>
    <t>7.</t>
  </si>
  <si>
    <t>6.</t>
  </si>
  <si>
    <t>5.</t>
  </si>
  <si>
    <t>4.</t>
  </si>
  <si>
    <t xml:space="preserve"> Introducción</t>
  </si>
  <si>
    <t xml:space="preserve">2.     </t>
  </si>
  <si>
    <t>Panorama Económico y Financiero</t>
  </si>
  <si>
    <t xml:space="preserve">3.     </t>
  </si>
  <si>
    <t>Autorización e Historia</t>
  </si>
  <si>
    <t>Fecha de creación del ente.</t>
  </si>
  <si>
    <t xml:space="preserve">b)   </t>
  </si>
  <si>
    <t>Principales cambios en su estructura.</t>
  </si>
  <si>
    <t xml:space="preserve">4.     </t>
  </si>
  <si>
    <t>Organización y Objeto Social</t>
  </si>
  <si>
    <t>Objeto social.</t>
  </si>
  <si>
    <t>Principal actividad.</t>
  </si>
  <si>
    <t xml:space="preserve">c)    </t>
  </si>
  <si>
    <t>Ejercicio fiscal.</t>
  </si>
  <si>
    <t xml:space="preserve">d)   </t>
  </si>
  <si>
    <t>Régimen jurídico.</t>
  </si>
  <si>
    <t xml:space="preserve">e)   </t>
  </si>
  <si>
    <t xml:space="preserve">f)    </t>
  </si>
  <si>
    <t>Estructura organizacional básica.</t>
  </si>
  <si>
    <t xml:space="preserve">g)   </t>
  </si>
  <si>
    <t>Fideicomisos, mandatos y análogos de los cuales es fideicomitente o fideicomisario.</t>
  </si>
  <si>
    <t>Bases de Preparación de los Estados Financieros</t>
  </si>
  <si>
    <t>Si se ha observado la normatividad emitida por el CONAC y las disposiciones legales aplicables.</t>
  </si>
  <si>
    <t xml:space="preserve">b) </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</si>
  <si>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</si>
  <si>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Para las entidades que por primera vez estén implementando la base devengado de acuerdo a la Ley de Contabilidad, deberán:</t>
  </si>
  <si>
    <t xml:space="preserve">d) </t>
  </si>
  <si>
    <t>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</si>
  <si>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Postulados básicos.</t>
  </si>
  <si>
    <t>Políticas de Contabilidad Significativas</t>
  </si>
  <si>
    <t xml:space="preserve">a)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</si>
  <si>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</si>
  <si>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</si>
  <si>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</si>
  <si>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</si>
  <si>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</si>
  <si>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</si>
  <si>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</si>
  <si>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</si>
  <si>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</si>
  <si>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</si>
  <si>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</si>
  <si>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</si>
  <si>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</si>
  <si>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</si>
  <si>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</si>
  <si>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</si>
  <si>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Activos en moneda extranjera.</t>
  </si>
  <si>
    <t>Pasivos en moneda extranjera.</t>
  </si>
  <si>
    <t>Posición en moneda extranjera.</t>
  </si>
  <si>
    <t>Tipo de cambio.</t>
  </si>
  <si>
    <t>Equivalente en moneda nacional.</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</si>
  <si>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</si>
  <si>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</si>
  <si>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</si>
  <si>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</si>
  <si>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</si>
  <si>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</si>
  <si>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</si>
  <si>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</si>
  <si>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</si>
  <si>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</si>
  <si>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</si>
  <si>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</si>
  <si>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</si>
  <si>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</si>
  <si>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</si>
  <si>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</si>
  <si>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</si>
  <si>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</si>
  <si>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</si>
  <si>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</si>
  <si>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</si>
  <si>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</si>
  <si>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</si>
  <si>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</si>
  <si>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</si>
  <si>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</si>
  <si>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</si>
  <si>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</si>
  <si>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</si>
  <si>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</si>
  <si>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</si>
  <si>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</si>
  <si>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</si>
  <si>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</si>
  <si>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Por ramo administrativo que los reporta.</t>
  </si>
  <si>
    <t>Enlistar los de mayor monto de disponibilidad, relacionando aquéllos que conforman el 80% de las disponibilidades.</t>
  </si>
  <si>
    <t>Análisis del comportamiento de la recaudación correspondiente al ente público o cualquier tipo de ingreso, de forma separada los ingresos locales de los federales.</t>
  </si>
  <si>
    <t>Proyección de la recaudación e ingresos en el mediano plazo.</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</si>
  <si>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</si>
  <si>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</si>
  <si>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Principales Políticas de control interno.</t>
  </si>
  <si>
    <t>Medidas de desempeño financiero, metas y alcance.</t>
  </si>
  <si>
    <t>·</t>
  </si>
  <si>
    <t>A continuación se relacionan las cuentas que integran el rubro de efectivo y equivalentes:</t>
  </si>
  <si>
    <t>Concepto</t>
  </si>
  <si>
    <t>Suma</t>
  </si>
  <si>
    <t>Bancos/Tesorería</t>
  </si>
  <si>
    <t>Banco</t>
  </si>
  <si>
    <t>Importe</t>
  </si>
  <si>
    <t>%</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</si>
  <si>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</si>
  <si>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</si>
  <si>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</si>
  <si>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</si>
  <si>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Bienes Inmuebles, Infraestructura y Construcciones en Proceso</t>
  </si>
  <si>
    <t>Se integra de la siguiente manera:</t>
  </si>
  <si>
    <t>Bienes Muebles, Intangibles y Depreciaciones</t>
  </si>
  <si>
    <t>Se integras de la siguiente manera:</t>
  </si>
  <si>
    <t>Pasivo</t>
  </si>
  <si>
    <t>Suma de Pasivo</t>
  </si>
  <si>
    <t>Pasivo Circulante</t>
  </si>
  <si>
    <t>Destacan entre las principales partidas del Pasivo Circulante las siguientes:</t>
  </si>
  <si>
    <t>Servicios Personales por Pagar a Corto Plazo</t>
  </si>
  <si>
    <t>Retenciones por Pagar a Corto Plazo</t>
  </si>
  <si>
    <t>Ingresos por Clasificar a Corto Plazo</t>
  </si>
  <si>
    <t>Proveedores por Pagar a Corto Plazo</t>
  </si>
  <si>
    <t>Pasivo No Circulante</t>
  </si>
  <si>
    <t>Destacan entre las principales partidas del Pasivo No Circulante las siguientes:</t>
  </si>
  <si>
    <t>Suma de Pasivos a Largo Plazo</t>
  </si>
  <si>
    <r>
      <t xml:space="preserve">Representa los recursos depositados de </t>
    </r>
    <r>
      <rPr>
        <b/>
        <i/>
        <sz val="9"/>
        <color theme="1"/>
        <rFont val="Arial"/>
        <family val="2"/>
      </rPr>
      <t>ENTE/INSTITUTO</t>
    </r>
    <r>
      <rPr>
        <sz val="9"/>
        <color theme="1"/>
        <rFont val="Arial"/>
        <family val="2"/>
      </rPr>
      <t>, pendientes de clasificar según los conceptos del Clasificador por Rubros de Ingresos.</t>
    </r>
  </si>
  <si>
    <r>
      <t xml:space="preserve">Representa los adeudos con proveedores derivados de operaciones de </t>
    </r>
    <r>
      <rPr>
        <b/>
        <i/>
        <sz val="9"/>
        <color theme="1"/>
        <rFont val="Arial"/>
        <family val="2"/>
      </rPr>
      <t>ENTE/INSTITUTO</t>
    </r>
    <r>
      <rPr>
        <sz val="9"/>
        <color theme="1"/>
        <rFont val="Arial"/>
        <family val="2"/>
      </rPr>
      <t>, con vencimiento menor o igual a doce meses.</t>
    </r>
  </si>
  <si>
    <t>A su vez se presentan aquellos rubros que en forma individual representan el 8.0% o más del total de los gastos:</t>
  </si>
  <si>
    <r>
      <rPr>
        <i/>
        <sz val="8"/>
        <rFont val="Arial"/>
        <family val="2"/>
      </rPr>
      <t>-     Revelar los cambios en las políticas, la clasificación y medición de las mismas, así como su impacto en la información financiera, y</t>
    </r>
  </si>
  <si>
    <r>
      <rPr>
        <i/>
        <sz val="8"/>
        <rFont val="Arial"/>
        <family val="2"/>
      </rPr>
      <t>Adicionalmente, se informará sobre los métodos de protección de riesgo por variaciones en el tipo de cambio.</t>
    </r>
  </si>
  <si>
    <r>
      <rPr>
        <i/>
        <sz val="8"/>
        <rFont val="Arial"/>
        <family val="2"/>
      </rPr>
      <t>Adicionalmente, se deben incluir las explicaciones de las principales variaciones en el activo, en cuadros comparativos como sigue:</t>
    </r>
  </si>
  <si>
    <r>
      <rPr>
        <i/>
        <sz val="8"/>
        <rFont val="Arial"/>
        <family val="2"/>
      </rPr>
      <t>Informar,  tanto  del  ente  público  como  cualquier  transacción  realizada,  que  haya  sido  sujeta  a  una calificación crediticia.</t>
    </r>
  </si>
  <si>
    <r>
      <rPr>
        <i/>
        <sz val="8"/>
        <rFont val="Arial"/>
        <family val="2"/>
      </rPr>
      <t>Consecuentemente, esta información contribuye al análisis más preciso de la situación financiera, grados y fuentes de riesgo y crecimiento potencial de negocio.</t>
    </r>
  </si>
  <si>
    <t>Con el propósito de dar cumplimiento a los artículos 46 y 49 de la Ley General de Contabilidad Gubernamental, los entes públicos deberán acompañar notas a los estados financieros cuyos rubros así lo requieran teniendo presente los postulados de revelación suficiente e importancia relativa con la finalidad, que la información sea de mayor utilidad para los usuarios.
A continuación se presentan los tres tipos de notas que acompañan a los estados, a saber:</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</si>
  <si>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</si>
  <si>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</si>
  <si>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Se informará sobre las principales condiciones económico- financieras bajo las cuales el ente público estuvo operando; y las cuales influyeron en la toma de decisiones de la administración; tanto a nivel local como federal.</t>
  </si>
  <si>
    <t>-     Presentar los últimos estados financieros con la normatividad anteriormente utilizada con las nuevas políticas para fines de comparación en la transición  a la base devengado.</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</si>
  <si>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</si>
  <si>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El ente público informará el efecto en sus estados financieros de aquellos hechos ocurridos en el período posterior al que informa, que proporcionan mayor evidencia sobre eventos que le afectan económicamente y que no se conocían a la fecha de cierre.</t>
  </si>
  <si>
    <t>Se  debe  establecer  por  escrito  que  no  existen  partes  relacionadas  que  pudieran  ejercer  influencia significativa sobre la toma de decisiones financieras y operativas.</t>
  </si>
  <si>
    <t>La Información Contable deberá estar firmada en cada página de la misma e incluir al final la siguiente leyenda: “Bajo protesta de decir verdad declaramos que los Estados Financieros y sus notas, son razonablemente correctos y son responsabilidad del emisor”. Lo anterior, no será aplicable para la información contable consolidada.</t>
  </si>
  <si>
    <t>La conciliación se presentará atendiendo a lo dispuesto por el Acuerdo por el que se emite el formato de conciliación entre los ingresos presupuestarios y contables, así como entre los egresos presupuestarios y los gastos contables.</t>
  </si>
  <si>
    <t>Las cuentas de orden se utilizan para registrar movimientos de valores que no afecten o modifiquen el balance del ente contable, sin embargo, su incorporación en libros es necesaria con fines de recordatorio contable, de control y en general sobre los aspectos administrativos, o bien, para consignar sus derechos o responsabilidades contingentes que puedan, o no, presentarse en el futuro.</t>
  </si>
  <si>
    <t>De los rubros de impuestos, cuotas y aportaciones de seguridad social, contribuciones de mejoras, derechos, productos, aprovechamientos,  y de ingresos</t>
  </si>
  <si>
    <t>por venta de bienes y prestación de servicios, los cuales están armonizados con los rubros del Clasificador por Rubros de Ingresos, se informarán los</t>
  </si>
  <si>
    <t xml:space="preserve"> montos totales y cualquier característica significativa.</t>
  </si>
  <si>
    <t>Participaciones, Aportaciones, Convenios, Incentivos Derivados de la Colaboración Fiscal, Fondos Distintos de Aportaciones, Transferencias,</t>
  </si>
  <si>
    <t xml:space="preserve"> Asignaciones, Subsidios y Subvenciones, y Pensiones y Jubilaciones</t>
  </si>
  <si>
    <t>De los rubros de participaciones, aportaciones, convenios, incentivos derivados de la colaboración fiscal, fondos distintos de aportaciones, transferencias,</t>
  </si>
  <si>
    <t xml:space="preserve">asignaciones, subsidios y subvenciones, y pensiones y jubilaciones, los cuales están armonizados con los  rubros del Clasificador por Rubros de </t>
  </si>
  <si>
    <t xml:space="preserve">Ingresos, se informarán los montos totales y cualquier característica significativa. </t>
  </si>
  <si>
    <t>De los rubros de Ingresos Financieros, Incremento por Variación de Inventarios, Disminución del Exceso de Estimaciones por Pérdida o Deterioro</t>
  </si>
  <si>
    <t xml:space="preserve">u Obsolescencia, Disminución del Exceso de Provisiones, y de Otros Ingresos y Beneficios Varios, se informarán los montos totales y cualquier </t>
  </si>
  <si>
    <t>característica significativa.</t>
  </si>
  <si>
    <t xml:space="preserve">Se informará, de manera agrupada, en las Notas a los Estados Financieros las cuentas de orden contables y cuentas de orden presupuestario, considerando al </t>
  </si>
  <si>
    <t>menos lo siguiente:</t>
  </si>
  <si>
    <t>El avance que se registra en las cuentas de orden presupuestarias, previo al cierre presupuestario de cada periodo que se reporte</t>
  </si>
  <si>
    <t>CUENTAS POR COBRAR A CORTO PLAZO</t>
  </si>
  <si>
    <t>BANCOS/TESORERÍA</t>
  </si>
  <si>
    <t>INVERSIONES TEMPORALES (HASTA 3 MESES)</t>
  </si>
  <si>
    <t>FONDOS CON AFECTACIÓN ESPECÍFICA</t>
  </si>
  <si>
    <t>DEUDORES DIVERSOS POR COBRAR A CORTO PLAZO</t>
  </si>
  <si>
    <t>OTROS DERECHOS A RECIBIR EFECTIVO O EQUIVALENTES A CORTO PLAZO</t>
  </si>
  <si>
    <t>TERRENOS</t>
  </si>
  <si>
    <t>OTROS BIENES INMUEBLES</t>
  </si>
  <si>
    <t>Subtotal BIENES MUEBLES</t>
  </si>
  <si>
    <t>MOBILIARIO Y EQUIPO DE ADMINISTRACIÓN</t>
  </si>
  <si>
    <t>MOBILIARIO Y EQUIPO EDUCACIONAL Y RECREATIVO</t>
  </si>
  <si>
    <t>VEHÍCULOS Y EQUIPO DE TRANSPORTE</t>
  </si>
  <si>
    <t>MAQUINARIA, OTROS EQUIPOS Y HERRAMIENTAS</t>
  </si>
  <si>
    <t>SOFTWARE</t>
  </si>
  <si>
    <t>LICENCIAS</t>
  </si>
  <si>
    <t>Subtotal ACTIVOS INTANGIBLES</t>
  </si>
  <si>
    <t>DEPRECIACIÓN ACUMULADA DE BIENES MUEBLES</t>
  </si>
  <si>
    <t>Subtotal DEPRECIACIÓN, DETERIORO Y AMORTIZACIÓN ACUMULADA DE BIENES</t>
  </si>
  <si>
    <t>PASIVO CIRCULANTE</t>
  </si>
  <si>
    <t>Suma PASIVO CIRCULANTE</t>
  </si>
  <si>
    <t>PASIVO NO CIRCULANTE</t>
  </si>
  <si>
    <t>SERVICIOS PERSONALES POR PAGAR A CORTO PLAZO</t>
  </si>
  <si>
    <t>RETENCIONES Y CONTRIBUCIONES POR PAGAR A CORTO PLAZO</t>
  </si>
  <si>
    <t>INGRESOS POR CLASIFICAR</t>
  </si>
  <si>
    <t>PROVEEDORES POR PAGAR A CORTO PLAZO</t>
  </si>
  <si>
    <t>OTRAS CUENTAS POR PAGAR A CORTO PLAZO</t>
  </si>
  <si>
    <t>PROVISIÓN PARA CONTINGENCIAS A LARGO PLAZO</t>
  </si>
  <si>
    <t>REMUNERACIONES AL PERSONAL DE CARÁCTER PERMANENTE</t>
  </si>
  <si>
    <t>VALORES</t>
  </si>
  <si>
    <t>EMISIÓN DE OBLIGACIONES</t>
  </si>
  <si>
    <t>AVALES Y GARANTÍAS</t>
  </si>
  <si>
    <t>JUICIOS</t>
  </si>
  <si>
    <t>INVERSIÓN MEDIANTE PROYECTOS PARA PRESTACIÓN DE SERVICIOS (PPS) Y SIMILARES</t>
  </si>
  <si>
    <t>BIENES EN CONCESIONADOS O EN COMODATO</t>
  </si>
  <si>
    <t>Suma CUENTAS DE ORDEN CONTABLES</t>
  </si>
  <si>
    <t>ENERGIA ELECTRICA</t>
  </si>
  <si>
    <t>PAGO DE DERECHOS</t>
  </si>
  <si>
    <t>Total de EFECTIVO Y EQUIVALENTES</t>
  </si>
  <si>
    <r>
      <t xml:space="preserve">Representa el monto de efectivo disponible propiedad de </t>
    </r>
    <r>
      <rPr>
        <b/>
        <i/>
        <sz val="9"/>
        <color theme="1"/>
        <rFont val="Arial"/>
        <family val="2"/>
      </rPr>
      <t>CAAMT</t>
    </r>
    <r>
      <rPr>
        <sz val="9"/>
        <color theme="1"/>
        <rFont val="Arial"/>
        <family val="2"/>
      </rPr>
      <t>, en instituciones bancarias, su importe se integra por:</t>
    </r>
  </si>
  <si>
    <t>BANCOS 2016</t>
  </si>
  <si>
    <t>BANCOS 2021</t>
  </si>
  <si>
    <t>El importe de esta cuenta esta constituido principalmente por: Saldo de ejercicios anteriores.</t>
  </si>
  <si>
    <t>El importe de esta cuenta esta constituido principalmente por: Retenciones de ISR por Sueldos y Salarios, Honorarios y por Arrendamiento, mismo que se pagan en el mes siguiente.</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</si>
  <si>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</si>
  <si>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15 de Enero de 1992</t>
  </si>
  <si>
    <t>Captación, tratamiento y sumistro de Agua para consumo humano</t>
  </si>
  <si>
    <t>Personas morale sin fines de lucro</t>
  </si>
  <si>
    <t>Consideraciones fiscales del ente: revelar el tipo de contribuciones que esté obligado a pagar o retener. Impuesto al valor agregado e Impuesto sobre la renta.</t>
  </si>
  <si>
    <t>Cuenta con 6 direcciones, integradas por departamentos.</t>
  </si>
  <si>
    <t>Direccion General, Dirección Administrativa, Dirección Comercial, Dirección de Control y Calidad,  Dirección Técnica y Ofiicina del Abogado.</t>
  </si>
  <si>
    <t>n/a</t>
  </si>
  <si>
    <t>Prestación de servicios</t>
  </si>
  <si>
    <t>AL 31 DE ENERO DE 2022</t>
  </si>
  <si>
    <t>BANCOS 2022</t>
  </si>
  <si>
    <t>AL 28 DE FEBRERO DE 2022</t>
  </si>
  <si>
    <t>Este género se compone de dos grupos, el Pasivo Circulante y el Pasivo No Circulante, en éstos inciden pasivos derivados de operaciones por servicios personales, cuentas por pagar por operaciones presupuestarias devengadas y contabilizadas al 31 de enero del ejercicio correspondiente; pasivos por obligaciones laborales, a continuación se presenta la integración del pasivo:</t>
  </si>
  <si>
    <t>Este género se compone de dos grupos, el Pasivo Circulante y el Pasivo No Circulante, en éstos inciden pasivos derivados de operaciones por servicios personales, cuentas por pagar por operaciones presupuestarias devengadas y contabilizadas al 28 de febrero del ejercicio correspondiente; pasivos por obligaciones laborales, a continuación se presenta la integración del pasivo:</t>
  </si>
  <si>
    <t>AL 31 DE MARZO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</si>
</sst>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quot;$&quot;#,##0.00"/>
    <numFmt numFmtId="44" formatCode="_-&quot;$&quot;* #,##0.00_-;\-&quot;$&quot;* #,##0.00_-;_-&quot;$&quot;* &quot;-&quot;??_-;_-@_-"/>
    <numFmt numFmtId="164" formatCode="_(&quot;$&quot;* #,##0.00_);_(&quot;$&quot;* \(#,##0.00\);_(&quot;$&quot;* &quot;-&quot;??_);_(@_)"/>
    <numFmt numFmtId="165" formatCode="&quot;$&quot;\ #,###,###.00"/>
    <numFmt numFmtId="168" formatCode="_-&quot;$&quot;* #,##0.00_-;\-&quot;$&quot;* #,##0.00_-;_-&quot;$&quot;* &quot;-&quot;??_-;_-@_-"/>
  </numFmts>
  <fonts count="25"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sz val="8"/>
      <color rgb="FF000000"/>
      <name val="Arial"/>
      <family val="2"/>
    </font>
    <font>
      <b/>
      <i/>
      <sz val="8"/>
      <color rgb="FF000000"/>
      <name val="Arial"/>
      <family val="2"/>
    </font>
    <font>
      <sz val="9"/>
      <color theme="1"/>
      <name val="Arial"/>
      <family val="2"/>
    </font>
    <font>
      <b/>
      <sz val="9"/>
      <color theme="1"/>
      <name val="Arial"/>
      <family val="2"/>
    </font>
    <font>
      <b/>
      <i/>
      <sz val="9"/>
      <color theme="1"/>
      <name val="Arial"/>
      <family val="2"/>
    </font>
    <font>
      <sz val="8"/>
      <name val="Arial"/>
      <family val="2"/>
    </font>
    <font>
      <b/>
      <i/>
      <sz val="8"/>
      <name val="Arial"/>
      <family val="2"/>
    </font>
    <font>
      <u/>
      <sz val="10"/>
      <color indexed="12"/>
      <name val="Arial"/>
      <family val="2"/>
    </font>
    <font>
      <sz val="10"/>
      <color rgb="FF000000"/>
      <name val="Arial"/>
      <family val="2"/>
    </font>
    <font>
      <b/>
      <sz val="10"/>
      <color rgb="FF000000"/>
      <name val="Arial"/>
      <family val="2"/>
    </font>
    <font>
      <sz val="10"/>
      <color rgb="FF000000"/>
      <name val="Times New Roman"/>
      <family val="1"/>
    </font>
    <font>
      <sz val="6.5"/>
      <color indexed="8"/>
      <name val="Arial"/>
      <family val="2"/>
    </font>
    <font>
      <sz val="9"/>
      <color theme="0"/>
      <name val="Arial"/>
      <family val="2"/>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0" fontId="19" fillId="0" borderId="0" applyNumberFormat="0" applyFill="0" applyBorder="0" applyAlignment="0" applyProtection="0">
      <alignment vertical="top"/>
      <protection locked="0"/>
    </xf>
    <xf numFmtId="164" fontId="22" fillId="0" borderId="0" applyFont="0" applyFill="0" applyBorder="0" applyAlignment="0" applyProtection="0"/>
    <xf numFmtId="0" fontId="22" fillId="0" borderId="0"/>
    <xf numFmtId="168" fontId="22" fillId="0" borderId="0" applyFont="0" applyFill="0" applyBorder="0" applyAlignment="0" applyProtection="0"/>
    <xf numFmtId="9" fontId="22" fillId="0" borderId="0" applyFont="0" applyFill="0" applyBorder="0" applyAlignment="0" applyProtection="0"/>
  </cellStyleXfs>
  <cellXfs count="199">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2" fillId="0" borderId="0" xfId="0" applyFont="1" applyFill="1" applyBorder="1" applyAlignment="1">
      <alignment vertical="top"/>
    </xf>
    <xf numFmtId="0" fontId="1" fillId="0" borderId="0" xfId="0" applyFont="1" applyFill="1" applyBorder="1" applyAlignment="1">
      <alignment vertical="top" wrapText="1"/>
    </xf>
    <xf numFmtId="0" fontId="5" fillId="0" borderId="0" xfId="0" applyFont="1" applyFill="1" applyBorder="1" applyAlignment="1">
      <alignment horizontal="left" vertical="top"/>
    </xf>
    <xf numFmtId="0" fontId="6" fillId="0" borderId="0" xfId="0" applyFont="1" applyFill="1" applyBorder="1" applyAlignment="1">
      <alignment horizontal="left" vertical="top"/>
    </xf>
    <xf numFmtId="0" fontId="2" fillId="0" borderId="0" xfId="0" applyFont="1" applyFill="1" applyBorder="1" applyAlignment="1">
      <alignment horizontal="left"/>
    </xf>
    <xf numFmtId="0" fontId="1" fillId="0" borderId="0" xfId="0" applyFont="1" applyFill="1" applyBorder="1" applyAlignment="1">
      <alignment horizontal="left"/>
    </xf>
    <xf numFmtId="0" fontId="5" fillId="0" borderId="0" xfId="0" applyFont="1" applyFill="1" applyBorder="1" applyAlignment="1">
      <alignment vertical="top" wrapText="1"/>
    </xf>
    <xf numFmtId="0" fontId="7" fillId="0" borderId="0" xfId="0" applyFont="1" applyFill="1" applyBorder="1" applyAlignment="1">
      <alignment horizontal="left" vertical="top"/>
    </xf>
    <xf numFmtId="0" fontId="1" fillId="0" borderId="0" xfId="0" applyFont="1" applyFill="1" applyBorder="1" applyAlignment="1">
      <alignment vertical="top"/>
    </xf>
    <xf numFmtId="0" fontId="5" fillId="0" borderId="0" xfId="0" applyFont="1" applyFill="1" applyBorder="1" applyAlignment="1">
      <alignment horizontal="left"/>
    </xf>
    <xf numFmtId="0" fontId="7" fillId="0" borderId="0" xfId="0" applyFont="1" applyFill="1" applyBorder="1" applyAlignment="1">
      <alignment horizontal="left"/>
    </xf>
    <xf numFmtId="49" fontId="1" fillId="0" borderId="0" xfId="0" applyNumberFormat="1" applyFont="1" applyFill="1" applyBorder="1" applyAlignment="1">
      <alignment horizontal="left" vertical="top"/>
    </xf>
    <xf numFmtId="49" fontId="1" fillId="0" borderId="0" xfId="0" applyNumberFormat="1" applyFont="1" applyFill="1" applyBorder="1" applyAlignment="1">
      <alignment vertical="top" wrapText="1"/>
    </xf>
    <xf numFmtId="49" fontId="7" fillId="0" borderId="0" xfId="0" applyNumberFormat="1" applyFont="1" applyFill="1" applyBorder="1" applyAlignment="1">
      <alignment horizontal="left" vertical="top"/>
    </xf>
    <xf numFmtId="49" fontId="5" fillId="0" borderId="0" xfId="0" applyNumberFormat="1" applyFont="1" applyFill="1" applyBorder="1" applyAlignment="1">
      <alignment horizontal="left" vertical="top"/>
    </xf>
    <xf numFmtId="49" fontId="2" fillId="0" borderId="0" xfId="0" applyNumberFormat="1" applyFont="1" applyFill="1" applyBorder="1" applyAlignment="1">
      <alignment vertical="top"/>
    </xf>
    <xf numFmtId="49" fontId="2" fillId="0" borderId="0" xfId="0" applyNumberFormat="1" applyFont="1" applyFill="1" applyBorder="1" applyAlignment="1">
      <alignment horizontal="left" vertical="top"/>
    </xf>
    <xf numFmtId="49" fontId="1" fillId="0" borderId="0" xfId="0" applyNumberFormat="1" applyFont="1" applyFill="1" applyBorder="1" applyAlignment="1">
      <alignment vertical="top"/>
    </xf>
    <xf numFmtId="49" fontId="7" fillId="0" borderId="0" xfId="0" applyNumberFormat="1" applyFont="1" applyFill="1" applyBorder="1" applyAlignment="1">
      <alignment vertical="top"/>
    </xf>
    <xf numFmtId="0" fontId="10" fillId="0" borderId="0" xfId="0" applyFont="1" applyFill="1" applyBorder="1" applyAlignment="1">
      <alignment horizontal="left" vertical="top"/>
    </xf>
    <xf numFmtId="0" fontId="8" fillId="0" borderId="0" xfId="0" applyFont="1" applyFill="1" applyBorder="1" applyAlignment="1">
      <alignment horizontal="left" vertical="top"/>
    </xf>
    <xf numFmtId="0" fontId="11" fillId="0" borderId="0" xfId="0" applyFont="1" applyAlignment="1">
      <alignment horizontal="center"/>
    </xf>
    <xf numFmtId="0" fontId="14" fillId="0" borderId="0" xfId="0" applyFont="1" applyAlignment="1"/>
    <xf numFmtId="0" fontId="15" fillId="0" borderId="0" xfId="0" applyFont="1" applyAlignment="1"/>
    <xf numFmtId="0" fontId="14" fillId="0" borderId="0" xfId="0" applyFont="1"/>
    <xf numFmtId="0" fontId="10" fillId="0" borderId="0" xfId="0" applyFont="1" applyFill="1" applyBorder="1" applyAlignment="1">
      <alignment vertical="top" wrapText="1"/>
    </xf>
    <xf numFmtId="49" fontId="10" fillId="0" borderId="0" xfId="0" applyNumberFormat="1" applyFont="1" applyFill="1" applyBorder="1" applyAlignment="1">
      <alignment vertical="top" wrapText="1"/>
    </xf>
    <xf numFmtId="0" fontId="15" fillId="0" borderId="0" xfId="0" applyFont="1"/>
    <xf numFmtId="0" fontId="15" fillId="0" borderId="0" xfId="0" applyFont="1" applyAlignment="1">
      <alignment vertical="center"/>
    </xf>
    <xf numFmtId="49" fontId="14" fillId="0" borderId="0" xfId="0" applyNumberFormat="1" applyFont="1" applyFill="1" applyBorder="1" applyAlignment="1">
      <alignment horizontal="right"/>
    </xf>
    <xf numFmtId="4" fontId="14" fillId="0" borderId="0" xfId="0" applyNumberFormat="1" applyFont="1" applyFill="1" applyBorder="1" applyAlignment="1"/>
    <xf numFmtId="0" fontId="10" fillId="0" borderId="0" xfId="0" applyFont="1" applyFill="1" applyBorder="1" applyAlignment="1">
      <alignment vertical="top"/>
    </xf>
    <xf numFmtId="49" fontId="18" fillId="0" borderId="0" xfId="0" applyNumberFormat="1" applyFont="1" applyFill="1" applyBorder="1" applyAlignment="1">
      <alignment vertical="top"/>
    </xf>
    <xf numFmtId="49" fontId="8" fillId="0" borderId="0" xfId="0" applyNumberFormat="1" applyFont="1" applyFill="1" applyBorder="1" applyAlignment="1">
      <alignment horizontal="left" vertical="top"/>
    </xf>
    <xf numFmtId="0" fontId="14" fillId="0" borderId="0" xfId="0" applyFont="1" applyAlignment="1">
      <alignment vertical="center"/>
    </xf>
    <xf numFmtId="49" fontId="13" fillId="0" borderId="0" xfId="0" applyNumberFormat="1" applyFont="1" applyFill="1" applyBorder="1" applyAlignment="1">
      <alignment horizontal="left" vertical="top"/>
    </xf>
    <xf numFmtId="0" fontId="8" fillId="0" borderId="0" xfId="0" applyFont="1" applyFill="1" applyBorder="1" applyAlignment="1">
      <alignment vertical="top"/>
    </xf>
    <xf numFmtId="0" fontId="8" fillId="0" borderId="0" xfId="0" applyFont="1" applyFill="1" applyBorder="1" applyAlignment="1">
      <alignment vertical="top" wrapText="1"/>
    </xf>
    <xf numFmtId="0" fontId="10" fillId="0" borderId="0" xfId="0" applyFont="1" applyFill="1" applyBorder="1" applyAlignment="1">
      <alignment horizontal="center" vertical="top" wrapText="1"/>
    </xf>
    <xf numFmtId="49" fontId="10" fillId="0" borderId="0" xfId="0" applyNumberFormat="1" applyFont="1" applyFill="1" applyBorder="1" applyAlignment="1">
      <alignment horizontal="center" vertical="top" wrapText="1"/>
    </xf>
    <xf numFmtId="0" fontId="5" fillId="0" borderId="0" xfId="0" applyFont="1" applyFill="1" applyBorder="1" applyAlignment="1">
      <alignment vertical="top"/>
    </xf>
    <xf numFmtId="0" fontId="7" fillId="0" borderId="0" xfId="0" applyFont="1" applyFill="1" applyBorder="1" applyAlignment="1">
      <alignment horizontal="center"/>
    </xf>
    <xf numFmtId="0" fontId="10" fillId="2" borderId="0" xfId="0" applyFont="1" applyFill="1" applyBorder="1" applyAlignment="1">
      <alignment vertical="top" wrapText="1"/>
    </xf>
    <xf numFmtId="49" fontId="18" fillId="2" borderId="0" xfId="0" applyNumberFormat="1" applyFont="1" applyFill="1" applyBorder="1" applyAlignment="1">
      <alignment vertical="top" wrapText="1"/>
    </xf>
    <xf numFmtId="0" fontId="8" fillId="2" borderId="0" xfId="0" applyFont="1" applyFill="1" applyBorder="1" applyAlignment="1">
      <alignment horizontal="left" vertical="top"/>
    </xf>
    <xf numFmtId="49" fontId="8" fillId="2" borderId="0" xfId="0" applyNumberFormat="1" applyFont="1" applyFill="1" applyBorder="1" applyAlignment="1">
      <alignment horizontal="left" vertical="top"/>
    </xf>
    <xf numFmtId="49" fontId="10" fillId="2" borderId="0" xfId="0" applyNumberFormat="1" applyFont="1" applyFill="1" applyBorder="1" applyAlignment="1">
      <alignment vertical="top" wrapText="1"/>
    </xf>
    <xf numFmtId="0" fontId="9" fillId="0" borderId="0" xfId="0" applyFont="1" applyFill="1" applyBorder="1" applyAlignment="1">
      <alignment horizontal="left" vertical="top"/>
    </xf>
    <xf numFmtId="0" fontId="10" fillId="2" borderId="0" xfId="0" applyFont="1" applyFill="1" applyBorder="1" applyAlignment="1">
      <alignment horizontal="left" vertical="top"/>
    </xf>
    <xf numFmtId="0" fontId="9" fillId="2" borderId="0" xfId="0" applyFont="1" applyFill="1" applyBorder="1" applyAlignment="1">
      <alignment horizontal="left" vertical="top"/>
    </xf>
    <xf numFmtId="49" fontId="13" fillId="2" borderId="0" xfId="0" applyNumberFormat="1" applyFont="1" applyFill="1" applyBorder="1" applyAlignment="1">
      <alignment horizontal="left" vertical="top"/>
    </xf>
    <xf numFmtId="49" fontId="18" fillId="2" borderId="0" xfId="0" applyNumberFormat="1" applyFont="1" applyFill="1" applyBorder="1" applyAlignment="1">
      <alignment vertical="top"/>
    </xf>
    <xf numFmtId="49" fontId="10" fillId="2" borderId="0" xfId="0" applyNumberFormat="1" applyFont="1" applyFill="1" applyBorder="1" applyAlignment="1">
      <alignment vertical="top"/>
    </xf>
    <xf numFmtId="49" fontId="10" fillId="2" borderId="0" xfId="0" applyNumberFormat="1" applyFont="1" applyFill="1" applyBorder="1" applyAlignment="1">
      <alignment horizontal="center" vertical="top" wrapText="1"/>
    </xf>
    <xf numFmtId="0" fontId="18" fillId="0" borderId="0" xfId="0" applyFont="1" applyFill="1" applyBorder="1" applyAlignment="1">
      <alignment horizontal="left" vertical="top"/>
    </xf>
    <xf numFmtId="49" fontId="13" fillId="2" borderId="0" xfId="0" applyNumberFormat="1" applyFont="1" applyFill="1" applyBorder="1" applyAlignment="1">
      <alignment vertical="top"/>
    </xf>
    <xf numFmtId="0" fontId="8" fillId="2" borderId="0" xfId="0" applyFont="1" applyFill="1" applyBorder="1" applyAlignment="1">
      <alignment vertical="top"/>
    </xf>
    <xf numFmtId="0" fontId="8" fillId="2" borderId="0" xfId="0" applyFont="1" applyFill="1" applyBorder="1" applyAlignment="1">
      <alignment vertical="top" wrapText="1"/>
    </xf>
    <xf numFmtId="0" fontId="17" fillId="0" borderId="0" xfId="0" applyFont="1" applyFill="1" applyBorder="1" applyAlignment="1">
      <alignment horizontal="left" vertical="top"/>
    </xf>
    <xf numFmtId="0" fontId="10" fillId="0" borderId="0" xfId="0" applyFont="1" applyFill="1" applyBorder="1" applyAlignment="1">
      <alignment horizontal="left"/>
    </xf>
    <xf numFmtId="49" fontId="12" fillId="2" borderId="0" xfId="0" applyNumberFormat="1" applyFont="1" applyFill="1" applyBorder="1" applyAlignment="1">
      <alignment horizontal="left" vertical="top"/>
    </xf>
    <xf numFmtId="49" fontId="1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left" vertical="top"/>
    </xf>
    <xf numFmtId="0" fontId="10" fillId="2" borderId="0" xfId="0" applyFont="1" applyFill="1" applyBorder="1" applyAlignment="1">
      <alignment vertical="top"/>
    </xf>
    <xf numFmtId="0" fontId="1" fillId="0" borderId="0" xfId="0" applyFont="1" applyFill="1" applyBorder="1" applyAlignment="1">
      <alignment horizontal="justify" vertical="justify"/>
    </xf>
    <xf numFmtId="0" fontId="20" fillId="0" borderId="0" xfId="0" applyFont="1" applyFill="1" applyBorder="1" applyAlignment="1">
      <alignment horizontal="left" vertical="top"/>
    </xf>
    <xf numFmtId="0" fontId="6" fillId="2" borderId="0" xfId="0" applyFont="1" applyFill="1" applyBorder="1" applyAlignment="1">
      <alignment horizontal="left" vertical="top"/>
    </xf>
    <xf numFmtId="0" fontId="5" fillId="2" borderId="0" xfId="0" applyFont="1" applyFill="1" applyBorder="1" applyAlignment="1">
      <alignment vertical="top"/>
    </xf>
    <xf numFmtId="0" fontId="5" fillId="3" borderId="0" xfId="0" applyFont="1" applyFill="1" applyBorder="1" applyAlignment="1">
      <alignment vertical="top"/>
    </xf>
    <xf numFmtId="49" fontId="13" fillId="3" borderId="0" xfId="0" applyNumberFormat="1" applyFont="1" applyFill="1" applyBorder="1" applyAlignment="1">
      <alignment horizontal="left" vertical="top"/>
    </xf>
    <xf numFmtId="0" fontId="8" fillId="3" borderId="0" xfId="0" applyFont="1" applyFill="1" applyBorder="1" applyAlignment="1">
      <alignment horizontal="left" vertical="top"/>
    </xf>
    <xf numFmtId="0" fontId="8" fillId="3" borderId="0" xfId="0" applyFont="1" applyFill="1" applyBorder="1" applyAlignment="1">
      <alignment horizontal="justify" vertical="justify" wrapText="1"/>
    </xf>
    <xf numFmtId="0" fontId="13" fillId="3" borderId="0" xfId="0" applyFont="1" applyFill="1" applyBorder="1" applyAlignment="1">
      <alignment horizontal="left" vertical="top"/>
    </xf>
    <xf numFmtId="0" fontId="8" fillId="3" borderId="0" xfId="0" applyFont="1" applyFill="1" applyBorder="1" applyAlignment="1">
      <alignment vertical="top" wrapText="1"/>
    </xf>
    <xf numFmtId="0" fontId="5" fillId="3" borderId="0" xfId="0" applyFont="1" applyFill="1" applyBorder="1" applyAlignment="1">
      <alignment horizontal="left" vertical="top"/>
    </xf>
    <xf numFmtId="49" fontId="7" fillId="2" borderId="0" xfId="0" applyNumberFormat="1" applyFont="1" applyFill="1" applyBorder="1" applyAlignment="1">
      <alignment horizontal="left" vertical="top"/>
    </xf>
    <xf numFmtId="0" fontId="5" fillId="2" borderId="0" xfId="0" applyFont="1" applyFill="1" applyBorder="1" applyAlignment="1">
      <alignment horizontal="left" vertical="top"/>
    </xf>
    <xf numFmtId="0" fontId="12" fillId="0" borderId="0" xfId="0" applyFont="1" applyFill="1" applyBorder="1" applyAlignment="1">
      <alignment horizontal="left" vertical="top"/>
    </xf>
    <xf numFmtId="0" fontId="14" fillId="0" borderId="0" xfId="0" applyFont="1" applyBorder="1"/>
    <xf numFmtId="0" fontId="15" fillId="0" borderId="0" xfId="0" applyNumberFormat="1" applyFont="1" applyFill="1" applyBorder="1" applyAlignment="1"/>
    <xf numFmtId="0" fontId="14" fillId="0" borderId="1" xfId="0" applyNumberFormat="1" applyFont="1" applyFill="1" applyBorder="1" applyAlignment="1"/>
    <xf numFmtId="0" fontId="10" fillId="2" borderId="0" xfId="0" applyFont="1" applyFill="1" applyBorder="1" applyAlignment="1">
      <alignment horizontal="justify" vertical="justify" wrapText="1"/>
    </xf>
    <xf numFmtId="0" fontId="14" fillId="0" borderId="0" xfId="0" applyFont="1" applyAlignment="1">
      <alignment horizontal="justify" vertical="justify" wrapText="1"/>
    </xf>
    <xf numFmtId="0" fontId="2" fillId="0" borderId="0" xfId="0" applyFont="1" applyFill="1" applyBorder="1" applyAlignment="1">
      <alignment horizontal="center" vertical="top"/>
    </xf>
    <xf numFmtId="0" fontId="8" fillId="2" borderId="0" xfId="0" applyFont="1" applyFill="1" applyBorder="1" applyAlignment="1">
      <alignment horizontal="justify" vertical="justify" wrapText="1"/>
    </xf>
    <xf numFmtId="0" fontId="14" fillId="0" borderId="0" xfId="0" applyNumberFormat="1" applyFont="1" applyFill="1" applyBorder="1" applyAlignment="1"/>
    <xf numFmtId="0" fontId="8" fillId="2" borderId="0" xfId="0" applyFont="1" applyFill="1" applyBorder="1" applyAlignment="1">
      <alignment horizontal="justify" vertical="justify"/>
    </xf>
    <xf numFmtId="0" fontId="15" fillId="0" borderId="0" xfId="2" applyNumberFormat="1" applyFont="1" applyFill="1" applyBorder="1" applyAlignment="1"/>
    <xf numFmtId="0" fontId="15" fillId="0" borderId="0" xfId="0" applyNumberFormat="1" applyFont="1" applyFill="1" applyBorder="1" applyAlignment="1">
      <alignment horizontal="right"/>
    </xf>
    <xf numFmtId="0" fontId="24" fillId="0" borderId="0" xfId="0" applyFont="1" applyFill="1" applyBorder="1" applyAlignment="1">
      <alignment horizontal="left" vertical="top"/>
    </xf>
    <xf numFmtId="0" fontId="14" fillId="0" borderId="1" xfId="0" applyNumberFormat="1" applyFont="1" applyFill="1" applyBorder="1" applyAlignment="1"/>
    <xf numFmtId="0" fontId="8" fillId="2" borderId="0" xfId="0" applyFont="1" applyFill="1" applyBorder="1" applyAlignment="1">
      <alignment horizontal="justify" vertical="justify" wrapText="1"/>
    </xf>
    <xf numFmtId="0" fontId="8" fillId="2" borderId="0" xfId="0" applyFont="1" applyFill="1" applyBorder="1" applyAlignment="1">
      <alignment horizontal="justify" vertical="justify"/>
    </xf>
    <xf numFmtId="0" fontId="14" fillId="0" borderId="0" xfId="0" applyNumberFormat="1" applyFont="1" applyFill="1" applyBorder="1" applyAlignment="1"/>
    <xf numFmtId="0" fontId="15" fillId="0" borderId="0" xfId="2" applyNumberFormat="1" applyFont="1" applyFill="1" applyBorder="1" applyAlignment="1"/>
    <xf numFmtId="0" fontId="15" fillId="0" borderId="0" xfId="0" applyNumberFormat="1" applyFont="1" applyFill="1" applyBorder="1" applyAlignment="1">
      <alignment horizontal="right"/>
    </xf>
    <xf numFmtId="0" fontId="14" fillId="0" borderId="0" xfId="0" applyFont="1" applyAlignment="1">
      <alignment horizontal="justify" vertical="justify" wrapText="1"/>
    </xf>
    <xf numFmtId="0" fontId="10" fillId="2" borderId="0" xfId="0" applyFont="1" applyFill="1" applyBorder="1" applyAlignment="1">
      <alignment horizontal="justify" vertical="justify" wrapText="1"/>
    </xf>
    <xf numFmtId="0" fontId="2" fillId="0" borderId="0" xfId="0" applyFont="1" applyFill="1" applyBorder="1" applyAlignment="1">
      <alignment horizontal="center" vertical="top"/>
    </xf>
    <xf numFmtId="0" fontId="5" fillId="0" borderId="0" xfId="0" applyFont="1" applyFill="1" applyBorder="1" applyAlignment="1">
      <alignment horizontal="center" vertical="top" wrapText="1"/>
    </xf>
    <xf numFmtId="0" fontId="10" fillId="2" borderId="0" xfId="0" applyFont="1" applyFill="1" applyBorder="1" applyAlignment="1">
      <alignment horizontal="justify" vertical="justify" wrapText="1"/>
    </xf>
    <xf numFmtId="0" fontId="21" fillId="0" borderId="0" xfId="0" applyFont="1" applyFill="1" applyBorder="1" applyAlignment="1">
      <alignment horizontal="center"/>
    </xf>
    <xf numFmtId="0" fontId="10" fillId="2" borderId="0" xfId="0" applyFont="1" applyFill="1" applyBorder="1" applyAlignment="1">
      <alignment horizontal="justify" vertical="center" wrapText="1"/>
    </xf>
    <xf numFmtId="0" fontId="2" fillId="0" borderId="0" xfId="0" applyFont="1" applyFill="1" applyBorder="1" applyAlignment="1">
      <alignment horizontal="center" vertical="top"/>
    </xf>
    <xf numFmtId="0" fontId="8" fillId="2" borderId="0" xfId="0" applyFont="1" applyFill="1" applyBorder="1" applyAlignment="1">
      <alignment horizontal="justify" vertical="justify" wrapText="1"/>
    </xf>
    <xf numFmtId="0" fontId="15" fillId="0" borderId="1" xfId="0" applyFont="1" applyFill="1" applyBorder="1" applyAlignment="1"/>
    <xf numFmtId="0" fontId="15" fillId="0" borderId="1" xfId="0" applyFont="1" applyFill="1" applyBorder="1" applyAlignment="1">
      <alignment horizontal="center"/>
    </xf>
    <xf numFmtId="0" fontId="14" fillId="0" borderId="1" xfId="0" applyNumberFormat="1" applyFont="1" applyBorder="1" applyAlignment="1"/>
    <xf numFmtId="165" fontId="14" fillId="0" borderId="1" xfId="0" applyNumberFormat="1" applyFont="1" applyBorder="1" applyAlignment="1"/>
    <xf numFmtId="49" fontId="15" fillId="0" borderId="2" xfId="0" applyNumberFormat="1" applyFont="1" applyBorder="1" applyAlignment="1">
      <alignment horizontal="right"/>
    </xf>
    <xf numFmtId="49" fontId="15" fillId="0" borderId="4" xfId="0" applyNumberFormat="1" applyFont="1" applyBorder="1" applyAlignment="1">
      <alignment horizontal="right"/>
    </xf>
    <xf numFmtId="49" fontId="15" fillId="0" borderId="3" xfId="0" applyNumberFormat="1" applyFont="1" applyBorder="1" applyAlignment="1">
      <alignment horizontal="right"/>
    </xf>
    <xf numFmtId="164" fontId="15" fillId="0" borderId="1" xfId="2" applyFont="1" applyBorder="1" applyAlignment="1"/>
    <xf numFmtId="0" fontId="15" fillId="0" borderId="2" xfId="0" applyFont="1" applyFill="1" applyBorder="1" applyAlignment="1">
      <alignment horizontal="left"/>
    </xf>
    <xf numFmtId="0" fontId="15" fillId="0" borderId="4" xfId="0" applyFont="1" applyFill="1" applyBorder="1" applyAlignment="1">
      <alignment horizontal="left"/>
    </xf>
    <xf numFmtId="0" fontId="15" fillId="0" borderId="2" xfId="0" applyFont="1" applyFill="1" applyBorder="1" applyAlignment="1">
      <alignment horizontal="center"/>
    </xf>
    <xf numFmtId="0" fontId="15" fillId="0" borderId="4" xfId="0" applyFont="1" applyFill="1" applyBorder="1" applyAlignment="1">
      <alignment horizontal="center"/>
    </xf>
    <xf numFmtId="0" fontId="15" fillId="0" borderId="3" xfId="0" applyFont="1" applyFill="1" applyBorder="1" applyAlignment="1">
      <alignment horizontal="center"/>
    </xf>
    <xf numFmtId="0" fontId="14" fillId="0" borderId="2" xfId="0" applyNumberFormat="1" applyFont="1" applyFill="1" applyBorder="1" applyAlignment="1">
      <alignment horizontal="left"/>
    </xf>
    <xf numFmtId="0" fontId="14" fillId="0" borderId="4" xfId="0" applyNumberFormat="1" applyFont="1" applyFill="1" applyBorder="1" applyAlignment="1">
      <alignment horizontal="left"/>
    </xf>
    <xf numFmtId="165" fontId="14" fillId="0" borderId="2" xfId="0" applyNumberFormat="1" applyFont="1" applyFill="1" applyBorder="1" applyAlignment="1">
      <alignment horizontal="left"/>
    </xf>
    <xf numFmtId="0" fontId="14" fillId="0" borderId="3" xfId="0" applyNumberFormat="1" applyFont="1" applyFill="1" applyBorder="1" applyAlignment="1">
      <alignment horizontal="left"/>
    </xf>
    <xf numFmtId="7" fontId="23" fillId="0" borderId="5" xfId="0" applyNumberFormat="1" applyFont="1" applyBorder="1" applyAlignment="1">
      <alignment horizontal="right" vertical="top" wrapText="1" indent="1"/>
    </xf>
    <xf numFmtId="7" fontId="23" fillId="0" borderId="6" xfId="0" applyNumberFormat="1" applyFont="1" applyBorder="1" applyAlignment="1">
      <alignment horizontal="right" vertical="top" wrapText="1" indent="1"/>
    </xf>
    <xf numFmtId="7" fontId="23" fillId="0" borderId="7" xfId="0" applyNumberFormat="1" applyFont="1" applyBorder="1" applyAlignment="1">
      <alignment horizontal="right" vertical="top" wrapText="1" indent="1"/>
    </xf>
    <xf numFmtId="164" fontId="15" fillId="0" borderId="2" xfId="2" applyFont="1" applyBorder="1" applyAlignment="1">
      <alignment horizontal="right"/>
    </xf>
    <xf numFmtId="164" fontId="15" fillId="0" borderId="4" xfId="2" applyFont="1" applyBorder="1" applyAlignment="1">
      <alignment horizontal="right"/>
    </xf>
    <xf numFmtId="164" fontId="15" fillId="0" borderId="3" xfId="2" applyFont="1" applyBorder="1" applyAlignment="1">
      <alignment horizontal="right"/>
    </xf>
    <xf numFmtId="165" fontId="14" fillId="0" borderId="4" xfId="0" applyNumberFormat="1" applyFont="1" applyFill="1" applyBorder="1" applyAlignment="1">
      <alignment horizontal="left"/>
    </xf>
    <xf numFmtId="165" fontId="14" fillId="0" borderId="3" xfId="0" applyNumberFormat="1" applyFont="1" applyFill="1" applyBorder="1" applyAlignment="1">
      <alignment horizontal="left"/>
    </xf>
    <xf numFmtId="0" fontId="14" fillId="0" borderId="1" xfId="0" applyNumberFormat="1" applyFont="1" applyFill="1" applyBorder="1" applyAlignment="1"/>
    <xf numFmtId="165" fontId="14" fillId="0" borderId="2" xfId="0" applyNumberFormat="1" applyFont="1" applyFill="1" applyBorder="1" applyAlignment="1"/>
    <xf numFmtId="0" fontId="14" fillId="0" borderId="4" xfId="0" applyNumberFormat="1" applyFont="1" applyFill="1" applyBorder="1" applyAlignment="1"/>
    <xf numFmtId="0" fontId="14" fillId="0" borderId="3" xfId="0" applyNumberFormat="1" applyFont="1" applyFill="1" applyBorder="1" applyAlignment="1"/>
    <xf numFmtId="49" fontId="15" fillId="0" borderId="2" xfId="0" applyNumberFormat="1" applyFont="1" applyFill="1" applyBorder="1" applyAlignment="1">
      <alignment horizontal="right"/>
    </xf>
    <xf numFmtId="49" fontId="15" fillId="0" borderId="4" xfId="0" applyNumberFormat="1" applyFont="1" applyFill="1" applyBorder="1" applyAlignment="1">
      <alignment horizontal="right"/>
    </xf>
    <xf numFmtId="164" fontId="15" fillId="0" borderId="2" xfId="2" applyFont="1" applyFill="1" applyBorder="1" applyAlignment="1">
      <alignment horizontal="center"/>
    </xf>
    <xf numFmtId="164" fontId="15" fillId="0" borderId="4" xfId="2" applyFont="1" applyFill="1" applyBorder="1" applyAlignment="1">
      <alignment horizontal="center"/>
    </xf>
    <xf numFmtId="164" fontId="15" fillId="0" borderId="3" xfId="2" applyFont="1" applyFill="1" applyBorder="1" applyAlignment="1">
      <alignment horizontal="center"/>
    </xf>
    <xf numFmtId="165" fontId="14" fillId="0" borderId="1" xfId="0" applyNumberFormat="1" applyFont="1" applyFill="1" applyBorder="1" applyAlignment="1"/>
    <xf numFmtId="49" fontId="15" fillId="0" borderId="2" xfId="0" applyNumberFormat="1" applyFont="1" applyFill="1" applyBorder="1" applyAlignment="1">
      <alignment horizontal="center"/>
    </xf>
    <xf numFmtId="49" fontId="15" fillId="0" borderId="4" xfId="0" applyNumberFormat="1" applyFont="1" applyFill="1" applyBorder="1" applyAlignment="1">
      <alignment horizontal="center"/>
    </xf>
    <xf numFmtId="164" fontId="15" fillId="0" borderId="1" xfId="2" applyFont="1" applyFill="1" applyBorder="1" applyAlignment="1"/>
    <xf numFmtId="0" fontId="15" fillId="0" borderId="2" xfId="0" applyFont="1" applyFill="1" applyBorder="1" applyAlignment="1"/>
    <xf numFmtId="0" fontId="15" fillId="0" borderId="4" xfId="0" applyFont="1" applyFill="1" applyBorder="1" applyAlignment="1"/>
    <xf numFmtId="0" fontId="15" fillId="0" borderId="3" xfId="0" applyFont="1" applyFill="1" applyBorder="1" applyAlignment="1"/>
    <xf numFmtId="164" fontId="14" fillId="0" borderId="1" xfId="2" applyFont="1" applyFill="1" applyBorder="1" applyAlignment="1"/>
    <xf numFmtId="164" fontId="14" fillId="0" borderId="0" xfId="2" applyFont="1" applyFill="1" applyBorder="1" applyAlignment="1"/>
    <xf numFmtId="9" fontId="14" fillId="0" borderId="0" xfId="0" applyNumberFormat="1" applyFont="1" applyFill="1" applyBorder="1" applyAlignment="1"/>
    <xf numFmtId="0" fontId="14" fillId="0" borderId="0" xfId="0" applyNumberFormat="1" applyFont="1" applyFill="1" applyBorder="1" applyAlignment="1"/>
    <xf numFmtId="0" fontId="15" fillId="0" borderId="0" xfId="0" applyNumberFormat="1" applyFont="1" applyFill="1" applyBorder="1" applyAlignment="1">
      <alignment horizontal="right"/>
    </xf>
    <xf numFmtId="0" fontId="15" fillId="0" borderId="0" xfId="2" applyNumberFormat="1" applyFont="1" applyFill="1" applyBorder="1" applyAlignment="1"/>
    <xf numFmtId="0" fontId="1" fillId="0" borderId="0" xfId="0" applyFont="1" applyFill="1" applyBorder="1" applyAlignment="1">
      <alignment horizontal="center" vertical="justify"/>
    </xf>
    <xf numFmtId="0" fontId="10" fillId="2" borderId="0" xfId="0" applyFont="1" applyFill="1" applyBorder="1" applyAlignment="1">
      <alignment horizontal="justify" vertical="justify"/>
    </xf>
    <xf numFmtId="0" fontId="7" fillId="0" borderId="0" xfId="0" applyFont="1" applyFill="1" applyBorder="1" applyAlignment="1">
      <alignment horizontal="center" vertical="justify"/>
    </xf>
    <xf numFmtId="0" fontId="1" fillId="0" borderId="0" xfId="0" applyFont="1" applyFill="1" applyBorder="1" applyAlignment="1">
      <alignment vertical="justify"/>
    </xf>
    <xf numFmtId="0" fontId="8" fillId="2" borderId="0" xfId="0" applyFont="1" applyFill="1" applyBorder="1" applyAlignment="1">
      <alignment horizontal="justify" vertical="justify"/>
    </xf>
    <xf numFmtId="0" fontId="14" fillId="0" borderId="0" xfId="0" applyFont="1" applyAlignment="1">
      <alignment horizontal="justify" vertical="justify" wrapText="1"/>
    </xf>
    <xf numFmtId="0" fontId="8" fillId="2" borderId="0" xfId="0" applyFont="1" applyFill="1" applyBorder="1" applyAlignment="1">
      <alignment horizontal="center" vertical="justify"/>
    </xf>
    <xf numFmtId="0" fontId="15" fillId="0" borderId="0" xfId="0" applyFont="1" applyFill="1" applyBorder="1" applyAlignment="1">
      <alignment horizontal="center"/>
    </xf>
    <xf numFmtId="0" fontId="14" fillId="0" borderId="2" xfId="0" applyNumberFormat="1" applyFont="1" applyBorder="1" applyAlignment="1"/>
    <xf numFmtId="0" fontId="14" fillId="0" borderId="4" xfId="0" applyNumberFormat="1" applyFont="1" applyBorder="1" applyAlignment="1"/>
    <xf numFmtId="0" fontId="14" fillId="0" borderId="3" xfId="0" applyNumberFormat="1" applyFont="1" applyBorder="1" applyAlignment="1"/>
    <xf numFmtId="7" fontId="14" fillId="0" borderId="2" xfId="0" applyNumberFormat="1" applyFont="1" applyBorder="1" applyAlignment="1"/>
    <xf numFmtId="0" fontId="14" fillId="0" borderId="0" xfId="0" applyNumberFormat="1" applyFont="1" applyBorder="1" applyAlignment="1"/>
    <xf numFmtId="164" fontId="15" fillId="0" borderId="2" xfId="2" applyFont="1" applyBorder="1" applyAlignment="1"/>
    <xf numFmtId="164" fontId="15" fillId="0" borderId="4" xfId="2" applyFont="1" applyBorder="1" applyAlignment="1"/>
    <xf numFmtId="164" fontId="15" fillId="0" borderId="0" xfId="2" applyFont="1" applyBorder="1" applyAlignment="1"/>
    <xf numFmtId="49" fontId="15" fillId="0" borderId="3" xfId="0" applyNumberFormat="1" applyFont="1" applyFill="1" applyBorder="1" applyAlignment="1">
      <alignment horizontal="right"/>
    </xf>
    <xf numFmtId="0" fontId="15" fillId="0" borderId="1" xfId="0" applyNumberFormat="1" applyFont="1" applyFill="1" applyBorder="1" applyAlignment="1">
      <alignment horizontal="right"/>
    </xf>
    <xf numFmtId="0" fontId="15" fillId="0" borderId="2" xfId="0" applyNumberFormat="1" applyFont="1" applyFill="1" applyBorder="1" applyAlignment="1">
      <alignment horizontal="right"/>
    </xf>
    <xf numFmtId="0" fontId="15" fillId="0" borderId="4" xfId="0" applyNumberFormat="1" applyFont="1" applyFill="1" applyBorder="1" applyAlignment="1">
      <alignment horizontal="right"/>
    </xf>
    <xf numFmtId="0" fontId="15" fillId="0" borderId="3" xfId="0" applyNumberFormat="1" applyFont="1" applyFill="1" applyBorder="1" applyAlignment="1">
      <alignment horizontal="right"/>
    </xf>
    <xf numFmtId="0" fontId="9" fillId="2" borderId="0" xfId="0" applyFont="1" applyFill="1" applyBorder="1" applyAlignment="1">
      <alignment horizontal="justify" vertical="justify" wrapText="1"/>
    </xf>
    <xf numFmtId="164" fontId="15" fillId="0" borderId="2" xfId="2" applyFont="1" applyFill="1" applyBorder="1" applyAlignment="1"/>
    <xf numFmtId="164" fontId="15" fillId="0" borderId="4" xfId="2" applyFont="1" applyFill="1" applyBorder="1" applyAlignment="1"/>
    <xf numFmtId="164" fontId="15" fillId="0" borderId="3" xfId="2" applyFont="1" applyFill="1" applyBorder="1" applyAlignment="1"/>
    <xf numFmtId="0" fontId="14" fillId="0" borderId="0" xfId="0" applyFont="1" applyAlignment="1">
      <alignment horizontal="left" vertical="justify"/>
    </xf>
    <xf numFmtId="0" fontId="14" fillId="0" borderId="0" xfId="0" applyNumberFormat="1" applyFont="1" applyFill="1" applyBorder="1" applyAlignment="1">
      <alignment horizontal="left"/>
    </xf>
    <xf numFmtId="0" fontId="14" fillId="0" borderId="0" xfId="0" applyFont="1" applyAlignment="1">
      <alignment horizontal="justify" vertical="justify"/>
    </xf>
    <xf numFmtId="49" fontId="14" fillId="0" borderId="2" xfId="0" applyNumberFormat="1" applyFont="1" applyBorder="1" applyAlignment="1"/>
    <xf numFmtId="49" fontId="14" fillId="0" borderId="4" xfId="0" applyNumberFormat="1" applyFont="1" applyBorder="1" applyAlignment="1"/>
    <xf numFmtId="49" fontId="14" fillId="0" borderId="3" xfId="0" applyNumberFormat="1" applyFont="1" applyBorder="1" applyAlignment="1"/>
    <xf numFmtId="165" fontId="14" fillId="0" borderId="2" xfId="0" applyNumberFormat="1" applyFont="1" applyBorder="1" applyAlignment="1"/>
    <xf numFmtId="165" fontId="14" fillId="0" borderId="4" xfId="0" applyNumberFormat="1" applyFont="1" applyBorder="1" applyAlignment="1"/>
    <xf numFmtId="165" fontId="14" fillId="0" borderId="3" xfId="0" applyNumberFormat="1" applyFont="1" applyBorder="1" applyAlignment="1"/>
    <xf numFmtId="164" fontId="15" fillId="0" borderId="3" xfId="2" applyFont="1" applyBorder="1" applyAlignment="1"/>
    <xf numFmtId="0" fontId="15" fillId="0" borderId="0" xfId="0" applyFont="1" applyFill="1" applyBorder="1" applyAlignment="1"/>
    <xf numFmtId="0" fontId="1" fillId="0" borderId="0" xfId="0" applyFont="1" applyFill="1" applyBorder="1" applyAlignment="1">
      <alignment horizontal="justify" vertical="justify" wrapText="1"/>
    </xf>
    <xf numFmtId="49" fontId="15" fillId="0" borderId="0" xfId="0" applyNumberFormat="1" applyFont="1" applyFill="1" applyBorder="1" applyAlignment="1">
      <alignment horizontal="right"/>
    </xf>
    <xf numFmtId="164" fontId="15" fillId="0" borderId="0" xfId="2" applyFont="1" applyFill="1" applyBorder="1" applyAlignment="1"/>
    <xf numFmtId="49" fontId="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wrapText="1"/>
    </xf>
    <xf numFmtId="44" fontId="5" fillId="0" borderId="0" xfId="0" applyNumberFormat="1" applyFont="1" applyFill="1" applyBorder="1" applyAlignment="1">
      <alignment horizontal="left" vertical="top"/>
    </xf>
  </cellXfs>
  <cellStyles count="6">
    <cellStyle name="Hipervínculo 2" xfId="1" xr:uid="{00000000-0005-0000-0000-000000000000}"/>
    <cellStyle name="Moneda" xfId="2" builtinId="4"/>
    <cellStyle name="Moneda 2" xfId="4" xr:uid="{19D3F6C3-D2C4-45C3-838C-35271C2EEB08}"/>
    <cellStyle name="Normal" xfId="0" builtinId="0"/>
    <cellStyle name="Normal 2" xfId="3" xr:uid="{4232AF39-E33D-493E-9ED1-01177251565A}"/>
    <cellStyle name="Porcentaje 2" xfId="5" xr:uid="{7DDC32B6-F680-4FA2-817E-458E5EF32686}"/>
  </cellStyles>
  <dxfs count="0"/>
  <tableStyles count="0" defaultTableStyle="TableStyleMedium9" defaultPivotStyle="PivotStyleLight16"/>
  <colors>
    <mruColors>
      <color rgb="FFBDE1C0"/>
      <color rgb="FF78C27F"/>
      <color rgb="FFE5F3E6"/>
      <color rgb="FFF4FAF4"/>
      <color rgb="FF26A632"/>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5" Type="http://schemas.openxmlformats.org/officeDocument/2006/relationships/image" Target="../media/image16.png"/><Relationship Id="rId4" Type="http://schemas.openxmlformats.org/officeDocument/2006/relationships/image" Target="../media/image1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206</xdr:row>
      <xdr:rowOff>28574</xdr:rowOff>
    </xdr:from>
    <xdr:to>
      <xdr:col>15</xdr:col>
      <xdr:colOff>752475</xdr:colOff>
      <xdr:row>225</xdr:row>
      <xdr:rowOff>152399</xdr:rowOff>
    </xdr:to>
    <xdr:pic>
      <xdr:nvPicPr>
        <xdr:cNvPr id="12" name="Imagen 11">
          <a:extLst>
            <a:ext uri="{FF2B5EF4-FFF2-40B4-BE49-F238E27FC236}">
              <a16:creationId xmlns:a16="http://schemas.microsoft.com/office/drawing/2014/main" id="{FD69DCAE-57DB-439F-9052-0EEED596B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0525" y="31213424"/>
          <a:ext cx="7486650" cy="3019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219074</xdr:colOff>
      <xdr:row>236</xdr:row>
      <xdr:rowOff>57151</xdr:rowOff>
    </xdr:from>
    <xdr:to>
      <xdr:col>15</xdr:col>
      <xdr:colOff>657224</xdr:colOff>
      <xdr:row>246</xdr:row>
      <xdr:rowOff>438151</xdr:rowOff>
    </xdr:to>
    <xdr:pic>
      <xdr:nvPicPr>
        <xdr:cNvPr id="14" name="Imagen 13">
          <a:extLst>
            <a:ext uri="{FF2B5EF4-FFF2-40B4-BE49-F238E27FC236}">
              <a16:creationId xmlns:a16="http://schemas.microsoft.com/office/drawing/2014/main" id="{4265BE07-310B-4B92-BEAD-ABF469D236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199" y="35814001"/>
          <a:ext cx="7324725" cy="1905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123825</xdr:colOff>
      <xdr:row>257</xdr:row>
      <xdr:rowOff>95250</xdr:rowOff>
    </xdr:from>
    <xdr:to>
      <xdr:col>15</xdr:col>
      <xdr:colOff>742950</xdr:colOff>
      <xdr:row>281</xdr:row>
      <xdr:rowOff>123825</xdr:rowOff>
    </xdr:to>
    <xdr:pic>
      <xdr:nvPicPr>
        <xdr:cNvPr id="15" name="Imagen 14">
          <a:extLst>
            <a:ext uri="{FF2B5EF4-FFF2-40B4-BE49-F238E27FC236}">
              <a16:creationId xmlns:a16="http://schemas.microsoft.com/office/drawing/2014/main" id="{12EF0F56-C812-4169-BE69-AD571C01C8D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3825" y="39414450"/>
          <a:ext cx="7743825" cy="3686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303</xdr:row>
      <xdr:rowOff>28575</xdr:rowOff>
    </xdr:from>
    <xdr:to>
      <xdr:col>15</xdr:col>
      <xdr:colOff>723900</xdr:colOff>
      <xdr:row>313</xdr:row>
      <xdr:rowOff>142875</xdr:rowOff>
    </xdr:to>
    <xdr:pic>
      <xdr:nvPicPr>
        <xdr:cNvPr id="16" name="Imagen 15">
          <a:extLst>
            <a:ext uri="{FF2B5EF4-FFF2-40B4-BE49-F238E27FC236}">
              <a16:creationId xmlns:a16="http://schemas.microsoft.com/office/drawing/2014/main" id="{6ACCFCC5-C79C-4EE4-B9A9-83EF7841B0F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7175" y="46348650"/>
          <a:ext cx="7591425" cy="1638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315</xdr:row>
      <xdr:rowOff>123824</xdr:rowOff>
    </xdr:from>
    <xdr:to>
      <xdr:col>15</xdr:col>
      <xdr:colOff>685800</xdr:colOff>
      <xdr:row>321</xdr:row>
      <xdr:rowOff>133349</xdr:rowOff>
    </xdr:to>
    <xdr:pic>
      <xdr:nvPicPr>
        <xdr:cNvPr id="17" name="Imagen 16">
          <a:extLst>
            <a:ext uri="{FF2B5EF4-FFF2-40B4-BE49-F238E27FC236}">
              <a16:creationId xmlns:a16="http://schemas.microsoft.com/office/drawing/2014/main" id="{ACD85028-4282-40A8-9B43-68FAFCDF3CC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28600" y="48272699"/>
          <a:ext cx="7581900"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206</xdr:row>
      <xdr:rowOff>66675</xdr:rowOff>
    </xdr:from>
    <xdr:to>
      <xdr:col>16</xdr:col>
      <xdr:colOff>0</xdr:colOff>
      <xdr:row>225</xdr:row>
      <xdr:rowOff>142875</xdr:rowOff>
    </xdr:to>
    <xdr:pic>
      <xdr:nvPicPr>
        <xdr:cNvPr id="7" name="Imagen 6">
          <a:extLst>
            <a:ext uri="{FF2B5EF4-FFF2-40B4-BE49-F238E27FC236}">
              <a16:creationId xmlns:a16="http://schemas.microsoft.com/office/drawing/2014/main" id="{81478D01-33E7-469F-9CEC-F96A3285E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31251525"/>
          <a:ext cx="7620000" cy="2971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236</xdr:row>
      <xdr:rowOff>47625</xdr:rowOff>
    </xdr:from>
    <xdr:to>
      <xdr:col>15</xdr:col>
      <xdr:colOff>733425</xdr:colOff>
      <xdr:row>246</xdr:row>
      <xdr:rowOff>447675</xdr:rowOff>
    </xdr:to>
    <xdr:pic>
      <xdr:nvPicPr>
        <xdr:cNvPr id="8" name="Imagen 7">
          <a:extLst>
            <a:ext uri="{FF2B5EF4-FFF2-40B4-BE49-F238E27FC236}">
              <a16:creationId xmlns:a16="http://schemas.microsoft.com/office/drawing/2014/main" id="{FE83CAF5-9DD2-4E65-84F9-C9E3080E34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 y="35804475"/>
          <a:ext cx="7543800" cy="192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123825</xdr:colOff>
      <xdr:row>257</xdr:row>
      <xdr:rowOff>76201</xdr:rowOff>
    </xdr:from>
    <xdr:to>
      <xdr:col>15</xdr:col>
      <xdr:colOff>723900</xdr:colOff>
      <xdr:row>281</xdr:row>
      <xdr:rowOff>114301</xdr:rowOff>
    </xdr:to>
    <xdr:pic>
      <xdr:nvPicPr>
        <xdr:cNvPr id="9" name="Imagen 8">
          <a:extLst>
            <a:ext uri="{FF2B5EF4-FFF2-40B4-BE49-F238E27FC236}">
              <a16:creationId xmlns:a16="http://schemas.microsoft.com/office/drawing/2014/main" id="{55ABD36E-6708-40DD-807F-33DA7315A7D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3825" y="39395401"/>
          <a:ext cx="7724775" cy="3695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209550</xdr:colOff>
      <xdr:row>303</xdr:row>
      <xdr:rowOff>57150</xdr:rowOff>
    </xdr:from>
    <xdr:to>
      <xdr:col>15</xdr:col>
      <xdr:colOff>752475</xdr:colOff>
      <xdr:row>311</xdr:row>
      <xdr:rowOff>47625</xdr:rowOff>
    </xdr:to>
    <xdr:pic>
      <xdr:nvPicPr>
        <xdr:cNvPr id="11" name="Imagen 10">
          <a:extLst>
            <a:ext uri="{FF2B5EF4-FFF2-40B4-BE49-F238E27FC236}">
              <a16:creationId xmlns:a16="http://schemas.microsoft.com/office/drawing/2014/main" id="{0C793B4C-EFF0-438C-B62E-08192EE5600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9550" y="46377225"/>
          <a:ext cx="7667625" cy="1209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219075</xdr:colOff>
      <xdr:row>311</xdr:row>
      <xdr:rowOff>114300</xdr:rowOff>
    </xdr:from>
    <xdr:to>
      <xdr:col>15</xdr:col>
      <xdr:colOff>733425</xdr:colOff>
      <xdr:row>321</xdr:row>
      <xdr:rowOff>76200</xdr:rowOff>
    </xdr:to>
    <xdr:pic>
      <xdr:nvPicPr>
        <xdr:cNvPr id="12" name="Imagen 11">
          <a:extLst>
            <a:ext uri="{FF2B5EF4-FFF2-40B4-BE49-F238E27FC236}">
              <a16:creationId xmlns:a16="http://schemas.microsoft.com/office/drawing/2014/main" id="{D7A038F5-E396-4DD7-92FA-29FB5A2A6FE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19075" y="47653575"/>
          <a:ext cx="7639050" cy="2514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66675</xdr:colOff>
      <xdr:row>206</xdr:row>
      <xdr:rowOff>85725</xdr:rowOff>
    </xdr:from>
    <xdr:to>
      <xdr:col>15</xdr:col>
      <xdr:colOff>666750</xdr:colOff>
      <xdr:row>225</xdr:row>
      <xdr:rowOff>123825</xdr:rowOff>
    </xdr:to>
    <xdr:pic>
      <xdr:nvPicPr>
        <xdr:cNvPr id="7" name="Imagen 6">
          <a:extLst>
            <a:ext uri="{FF2B5EF4-FFF2-40B4-BE49-F238E27FC236}">
              <a16:creationId xmlns:a16="http://schemas.microsoft.com/office/drawing/2014/main" id="{C4DEDA1E-4263-49CD-9EE9-ED45DEA49D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1270575"/>
          <a:ext cx="7486650" cy="2933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133349</xdr:colOff>
      <xdr:row>236</xdr:row>
      <xdr:rowOff>38100</xdr:rowOff>
    </xdr:from>
    <xdr:to>
      <xdr:col>15</xdr:col>
      <xdr:colOff>685799</xdr:colOff>
      <xdr:row>246</xdr:row>
      <xdr:rowOff>438150</xdr:rowOff>
    </xdr:to>
    <xdr:pic>
      <xdr:nvPicPr>
        <xdr:cNvPr id="8" name="Imagen 7">
          <a:extLst>
            <a:ext uri="{FF2B5EF4-FFF2-40B4-BE49-F238E27FC236}">
              <a16:creationId xmlns:a16="http://schemas.microsoft.com/office/drawing/2014/main" id="{513C08A7-4AA7-46B3-A329-E5BD846737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474" y="35794950"/>
          <a:ext cx="7439025" cy="192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257</xdr:row>
      <xdr:rowOff>85725</xdr:rowOff>
    </xdr:from>
    <xdr:to>
      <xdr:col>15</xdr:col>
      <xdr:colOff>723900</xdr:colOff>
      <xdr:row>281</xdr:row>
      <xdr:rowOff>95250</xdr:rowOff>
    </xdr:to>
    <xdr:pic>
      <xdr:nvPicPr>
        <xdr:cNvPr id="9" name="Imagen 8">
          <a:extLst>
            <a:ext uri="{FF2B5EF4-FFF2-40B4-BE49-F238E27FC236}">
              <a16:creationId xmlns:a16="http://schemas.microsoft.com/office/drawing/2014/main" id="{8E066D3F-F4FB-4C6C-8567-45F1B1C93C8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39404925"/>
          <a:ext cx="7848600" cy="3667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76200</xdr:colOff>
      <xdr:row>304</xdr:row>
      <xdr:rowOff>57149</xdr:rowOff>
    </xdr:from>
    <xdr:to>
      <xdr:col>15</xdr:col>
      <xdr:colOff>600075</xdr:colOff>
      <xdr:row>314</xdr:row>
      <xdr:rowOff>85724</xdr:rowOff>
    </xdr:to>
    <xdr:pic>
      <xdr:nvPicPr>
        <xdr:cNvPr id="10" name="Imagen 9">
          <a:extLst>
            <a:ext uri="{FF2B5EF4-FFF2-40B4-BE49-F238E27FC236}">
              <a16:creationId xmlns:a16="http://schemas.microsoft.com/office/drawing/2014/main" id="{ACFE8DA6-A322-415F-8CF4-63C8FF8FD83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200" y="46529624"/>
          <a:ext cx="7648575" cy="1552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57150</xdr:colOff>
      <xdr:row>314</xdr:row>
      <xdr:rowOff>133350</xdr:rowOff>
    </xdr:from>
    <xdr:to>
      <xdr:col>15</xdr:col>
      <xdr:colOff>723900</xdr:colOff>
      <xdr:row>322</xdr:row>
      <xdr:rowOff>66675</xdr:rowOff>
    </xdr:to>
    <xdr:pic>
      <xdr:nvPicPr>
        <xdr:cNvPr id="11" name="Imagen 10">
          <a:extLst>
            <a:ext uri="{FF2B5EF4-FFF2-40B4-BE49-F238E27FC236}">
              <a16:creationId xmlns:a16="http://schemas.microsoft.com/office/drawing/2014/main" id="{8D024057-9752-4473-89E2-FEA88C1B677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48129825"/>
          <a:ext cx="7791450" cy="2181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17DEA-58F5-43EC-B66F-BB471F3DF5C4}">
  <dimension ref="A1:AG527"/>
  <sheetViews>
    <sheetView topLeftCell="A125" zoomScaleNormal="100" workbookViewId="0">
      <selection activeCell="C148" sqref="C148"/>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05" t="s">
        <v>291</v>
      </c>
      <c r="B1" s="105"/>
      <c r="C1" s="105"/>
      <c r="D1" s="105"/>
      <c r="E1" s="105"/>
      <c r="F1" s="105"/>
      <c r="G1" s="105"/>
      <c r="H1" s="105"/>
      <c r="I1" s="105"/>
      <c r="J1" s="105"/>
      <c r="K1" s="105"/>
      <c r="L1" s="105"/>
      <c r="M1" s="105"/>
      <c r="N1" s="105"/>
      <c r="O1" s="105"/>
      <c r="P1" s="105"/>
    </row>
    <row r="2" spans="1:16" x14ac:dyDescent="0.2">
      <c r="A2" s="45"/>
      <c r="B2" s="45"/>
      <c r="C2" s="45"/>
      <c r="D2" s="45"/>
      <c r="E2" s="45"/>
      <c r="F2" s="45"/>
      <c r="G2" s="45"/>
      <c r="H2" s="45"/>
      <c r="I2" s="45"/>
      <c r="J2" s="45"/>
      <c r="K2" s="45"/>
      <c r="L2" s="45"/>
      <c r="M2" s="45"/>
      <c r="N2" s="45"/>
      <c r="O2" s="45"/>
      <c r="P2" s="45"/>
    </row>
    <row r="3" spans="1:16" ht="12" customHeight="1" x14ac:dyDescent="0.2">
      <c r="A3" s="51"/>
      <c r="B3" s="106" t="s">
        <v>214</v>
      </c>
      <c r="C3" s="106"/>
      <c r="D3" s="106"/>
      <c r="E3" s="106"/>
      <c r="F3" s="106"/>
      <c r="G3" s="106"/>
      <c r="H3" s="106"/>
      <c r="I3" s="106"/>
      <c r="J3" s="106"/>
      <c r="K3" s="106"/>
      <c r="L3" s="106"/>
      <c r="M3" s="106"/>
      <c r="N3" s="106"/>
      <c r="O3" s="106"/>
      <c r="P3" s="106"/>
    </row>
    <row r="4" spans="1:16" x14ac:dyDescent="0.2">
      <c r="A4" s="51"/>
      <c r="B4" s="106"/>
      <c r="C4" s="106"/>
      <c r="D4" s="106"/>
      <c r="E4" s="106"/>
      <c r="F4" s="106"/>
      <c r="G4" s="106"/>
      <c r="H4" s="106"/>
      <c r="I4" s="106"/>
      <c r="J4" s="106"/>
      <c r="K4" s="106"/>
      <c r="L4" s="106"/>
      <c r="M4" s="106"/>
      <c r="N4" s="106"/>
      <c r="O4" s="106"/>
      <c r="P4" s="106"/>
    </row>
    <row r="5" spans="1:16" x14ac:dyDescent="0.2">
      <c r="A5" s="51"/>
      <c r="B5" s="106"/>
      <c r="C5" s="106"/>
      <c r="D5" s="106"/>
      <c r="E5" s="106"/>
      <c r="F5" s="106"/>
      <c r="G5" s="106"/>
      <c r="H5" s="106"/>
      <c r="I5" s="106"/>
      <c r="J5" s="106"/>
      <c r="K5" s="106"/>
      <c r="L5" s="106"/>
      <c r="M5" s="106"/>
      <c r="N5" s="106"/>
      <c r="O5" s="106"/>
      <c r="P5" s="106"/>
    </row>
    <row r="6" spans="1:16" x14ac:dyDescent="0.2">
      <c r="A6" s="51"/>
      <c r="B6" s="106"/>
      <c r="C6" s="106"/>
      <c r="D6" s="106"/>
      <c r="E6" s="106"/>
      <c r="F6" s="106"/>
      <c r="G6" s="106"/>
      <c r="H6" s="106"/>
      <c r="I6" s="106"/>
      <c r="J6" s="106"/>
      <c r="K6" s="106"/>
      <c r="L6" s="106"/>
      <c r="M6" s="106"/>
      <c r="N6" s="106"/>
      <c r="O6" s="106"/>
      <c r="P6" s="106"/>
    </row>
    <row r="7" spans="1:16" x14ac:dyDescent="0.2">
      <c r="A7" s="51"/>
      <c r="B7" s="106"/>
      <c r="C7" s="106"/>
      <c r="D7" s="106"/>
      <c r="E7" s="106"/>
      <c r="F7" s="106"/>
      <c r="G7" s="106"/>
      <c r="H7" s="106"/>
      <c r="I7" s="106"/>
      <c r="J7" s="106"/>
      <c r="K7" s="106"/>
      <c r="L7" s="106"/>
      <c r="M7" s="106"/>
      <c r="N7" s="106"/>
      <c r="O7" s="106"/>
      <c r="P7" s="106"/>
    </row>
    <row r="8" spans="1:16" x14ac:dyDescent="0.2">
      <c r="A8" s="51"/>
      <c r="B8" s="85"/>
      <c r="C8" s="85"/>
      <c r="D8" s="85"/>
      <c r="E8" s="85"/>
      <c r="F8" s="85"/>
      <c r="G8" s="85"/>
      <c r="H8" s="85"/>
      <c r="I8" s="85"/>
      <c r="J8" s="85"/>
      <c r="K8" s="85"/>
      <c r="L8" s="85"/>
      <c r="M8" s="85"/>
      <c r="N8" s="85"/>
      <c r="O8" s="85"/>
      <c r="P8" s="85"/>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7" t="s">
        <v>1</v>
      </c>
      <c r="B13" s="107"/>
      <c r="C13" s="107"/>
      <c r="D13" s="107"/>
      <c r="E13" s="107"/>
      <c r="F13" s="107"/>
      <c r="G13" s="107"/>
      <c r="H13" s="107"/>
      <c r="I13" s="107"/>
      <c r="J13" s="107"/>
      <c r="K13" s="107"/>
      <c r="L13" s="107"/>
      <c r="M13" s="107"/>
      <c r="N13" s="107"/>
      <c r="O13" s="107"/>
      <c r="P13" s="107"/>
    </row>
    <row r="14" spans="1:16" x14ac:dyDescent="0.2">
      <c r="A14" s="87"/>
      <c r="B14" s="87"/>
      <c r="C14" s="87"/>
      <c r="D14" s="87"/>
      <c r="E14" s="87"/>
      <c r="F14" s="87"/>
      <c r="G14" s="87"/>
      <c r="H14" s="87"/>
      <c r="I14" s="87"/>
      <c r="J14" s="87"/>
      <c r="K14" s="87"/>
      <c r="L14" s="87"/>
      <c r="M14" s="87"/>
      <c r="N14" s="87"/>
      <c r="O14" s="87"/>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08" t="s">
        <v>54</v>
      </c>
      <c r="D21" s="108"/>
      <c r="E21" s="108"/>
      <c r="F21" s="108"/>
      <c r="G21" s="108"/>
      <c r="H21" s="108"/>
      <c r="I21" s="108"/>
      <c r="J21" s="108"/>
      <c r="K21" s="108"/>
      <c r="L21" s="108"/>
      <c r="M21" s="108"/>
      <c r="N21" s="108"/>
      <c r="O21" s="108"/>
      <c r="P21" s="108"/>
    </row>
    <row r="22" spans="1:17" x14ac:dyDescent="0.2">
      <c r="B22" s="49"/>
      <c r="C22" s="108"/>
      <c r="D22" s="108"/>
      <c r="E22" s="108"/>
      <c r="F22" s="108"/>
      <c r="G22" s="108"/>
      <c r="H22" s="108"/>
      <c r="I22" s="108"/>
      <c r="J22" s="108"/>
      <c r="K22" s="108"/>
      <c r="L22" s="108"/>
      <c r="M22" s="108"/>
      <c r="N22" s="108"/>
      <c r="O22" s="108"/>
      <c r="P22" s="10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09" t="s">
        <v>181</v>
      </c>
      <c r="E26" s="109"/>
      <c r="F26" s="109"/>
      <c r="G26" s="109"/>
      <c r="H26" s="109"/>
      <c r="I26" s="109"/>
      <c r="J26" s="110">
        <v>2022</v>
      </c>
      <c r="K26" s="110"/>
      <c r="L26" s="110"/>
    </row>
    <row r="27" spans="1:17" x14ac:dyDescent="0.2">
      <c r="B27" s="18"/>
      <c r="C27" s="10"/>
      <c r="D27" s="111" t="s">
        <v>240</v>
      </c>
      <c r="E27" s="111"/>
      <c r="F27" s="111"/>
      <c r="G27" s="111"/>
      <c r="H27" s="111"/>
      <c r="I27" s="111"/>
      <c r="J27" s="112">
        <v>17867228.120000001</v>
      </c>
      <c r="K27" s="111"/>
      <c r="L27" s="111"/>
    </row>
    <row r="28" spans="1:17" x14ac:dyDescent="0.2">
      <c r="B28" s="18"/>
      <c r="C28" s="10"/>
      <c r="D28" s="111" t="s">
        <v>241</v>
      </c>
      <c r="E28" s="111"/>
      <c r="F28" s="111"/>
      <c r="G28" s="111"/>
      <c r="H28" s="111"/>
      <c r="I28" s="111"/>
      <c r="J28" s="112">
        <v>0</v>
      </c>
      <c r="K28" s="111"/>
      <c r="L28" s="111"/>
    </row>
    <row r="29" spans="1:17" x14ac:dyDescent="0.2">
      <c r="B29" s="18"/>
      <c r="C29" s="10"/>
      <c r="D29" s="111" t="s">
        <v>242</v>
      </c>
      <c r="E29" s="111"/>
      <c r="F29" s="111"/>
      <c r="G29" s="111"/>
      <c r="H29" s="111"/>
      <c r="I29" s="111"/>
      <c r="J29" s="112">
        <v>0</v>
      </c>
      <c r="K29" s="111"/>
      <c r="L29" s="111"/>
    </row>
    <row r="30" spans="1:17" x14ac:dyDescent="0.2">
      <c r="B30" s="18"/>
      <c r="C30" s="10"/>
      <c r="D30" s="113" t="s">
        <v>182</v>
      </c>
      <c r="E30" s="114"/>
      <c r="F30" s="114"/>
      <c r="G30" s="114"/>
      <c r="H30" s="114"/>
      <c r="I30" s="115"/>
      <c r="J30" s="116">
        <f>SUM(J27:L29)</f>
        <v>17867228.120000001</v>
      </c>
      <c r="K30" s="116"/>
      <c r="L30" s="116"/>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09" t="s">
        <v>184</v>
      </c>
      <c r="G36" s="109"/>
      <c r="H36" s="109"/>
      <c r="I36" s="109"/>
      <c r="J36" s="109"/>
      <c r="K36" s="110" t="s">
        <v>185</v>
      </c>
      <c r="L36" s="110"/>
      <c r="M36" s="110"/>
      <c r="O36" s="10"/>
      <c r="P36" s="10"/>
    </row>
    <row r="37" spans="1:16" x14ac:dyDescent="0.2">
      <c r="B37" s="18"/>
      <c r="C37" s="10"/>
      <c r="D37" s="10"/>
      <c r="E37" s="10"/>
      <c r="F37" s="111" t="s">
        <v>278</v>
      </c>
      <c r="G37" s="111"/>
      <c r="H37" s="111"/>
      <c r="I37" s="111"/>
      <c r="J37" s="111"/>
      <c r="K37" s="126">
        <v>296636.43</v>
      </c>
      <c r="L37" s="127">
        <v>280407.07</v>
      </c>
      <c r="M37" s="128">
        <v>280407.07</v>
      </c>
      <c r="O37" s="10"/>
      <c r="P37" s="10"/>
    </row>
    <row r="38" spans="1:16" x14ac:dyDescent="0.2">
      <c r="B38" s="18"/>
      <c r="C38" s="10"/>
      <c r="D38" s="10"/>
      <c r="E38" s="10"/>
      <c r="F38" s="111" t="s">
        <v>279</v>
      </c>
      <c r="G38" s="111"/>
      <c r="H38" s="111"/>
      <c r="I38" s="111"/>
      <c r="J38" s="111"/>
      <c r="K38" s="126">
        <v>3396667.11</v>
      </c>
      <c r="L38" s="127">
        <v>205012.65</v>
      </c>
      <c r="M38" s="128">
        <v>205012.65</v>
      </c>
      <c r="O38" s="10"/>
      <c r="P38" s="10"/>
    </row>
    <row r="39" spans="1:16" x14ac:dyDescent="0.2">
      <c r="B39" s="18"/>
      <c r="C39" s="10"/>
      <c r="D39" s="10"/>
      <c r="E39" s="10"/>
      <c r="F39" s="111" t="s">
        <v>292</v>
      </c>
      <c r="G39" s="111"/>
      <c r="H39" s="111"/>
      <c r="I39" s="111"/>
      <c r="J39" s="111"/>
      <c r="K39" s="126">
        <v>14173924.58</v>
      </c>
      <c r="L39" s="127"/>
      <c r="M39" s="128"/>
      <c r="O39" s="10"/>
      <c r="P39" s="10"/>
    </row>
    <row r="40" spans="1:16" x14ac:dyDescent="0.2">
      <c r="B40" s="18"/>
      <c r="C40" s="10"/>
      <c r="D40" s="10"/>
      <c r="E40" s="10"/>
      <c r="F40" s="113" t="s">
        <v>182</v>
      </c>
      <c r="G40" s="114"/>
      <c r="H40" s="114"/>
      <c r="I40" s="114"/>
      <c r="J40" s="115"/>
      <c r="K40" s="129">
        <f>+K37+K38+K39</f>
        <v>17867228.120000001</v>
      </c>
      <c r="L40" s="130"/>
      <c r="M40" s="131"/>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04" t="s">
        <v>55</v>
      </c>
      <c r="D45" s="104"/>
      <c r="E45" s="104"/>
      <c r="F45" s="104"/>
      <c r="G45" s="104"/>
      <c r="H45" s="104"/>
      <c r="I45" s="104"/>
      <c r="J45" s="104"/>
      <c r="K45" s="104"/>
      <c r="L45" s="104"/>
      <c r="M45" s="104"/>
      <c r="N45" s="104"/>
      <c r="O45" s="104"/>
      <c r="P45" s="104"/>
    </row>
    <row r="46" spans="1:16" x14ac:dyDescent="0.2">
      <c r="A46" s="29"/>
      <c r="B46" s="50"/>
      <c r="C46" s="104"/>
      <c r="D46" s="104"/>
      <c r="E46" s="104"/>
      <c r="F46" s="104"/>
      <c r="G46" s="104"/>
      <c r="H46" s="104"/>
      <c r="I46" s="104"/>
      <c r="J46" s="104"/>
      <c r="K46" s="104"/>
      <c r="L46" s="104"/>
      <c r="M46" s="104"/>
      <c r="N46" s="104"/>
      <c r="O46" s="104"/>
      <c r="P46" s="104"/>
    </row>
    <row r="47" spans="1:16" x14ac:dyDescent="0.2">
      <c r="A47" s="5"/>
      <c r="B47" s="16"/>
      <c r="C47" s="5"/>
      <c r="D47" s="5"/>
      <c r="E47" s="5"/>
      <c r="F47" s="5"/>
      <c r="G47" s="5"/>
      <c r="H47" s="5"/>
      <c r="I47" s="5"/>
      <c r="J47" s="5"/>
      <c r="K47" s="5"/>
      <c r="L47" s="5"/>
      <c r="M47" s="5"/>
      <c r="N47" s="5"/>
      <c r="O47" s="5"/>
      <c r="P47" s="5"/>
    </row>
    <row r="48" spans="1:16" x14ac:dyDescent="0.2">
      <c r="A48" s="5"/>
      <c r="B48" s="16"/>
      <c r="C48" s="117" t="s">
        <v>181</v>
      </c>
      <c r="D48" s="118"/>
      <c r="E48" s="118"/>
      <c r="F48" s="118"/>
      <c r="G48" s="118"/>
      <c r="H48" s="118"/>
      <c r="I48" s="118"/>
      <c r="J48" s="119">
        <v>2022</v>
      </c>
      <c r="K48" s="120"/>
      <c r="L48" s="121"/>
      <c r="M48" s="119">
        <v>2021</v>
      </c>
      <c r="N48" s="120"/>
      <c r="O48" s="121"/>
    </row>
    <row r="49" spans="1:16" x14ac:dyDescent="0.2">
      <c r="A49" s="5"/>
      <c r="B49" s="16"/>
      <c r="C49" s="122" t="s">
        <v>239</v>
      </c>
      <c r="D49" s="123"/>
      <c r="E49" s="123"/>
      <c r="F49" s="123"/>
      <c r="G49" s="123"/>
      <c r="H49" s="123"/>
      <c r="I49" s="123"/>
      <c r="J49" s="124">
        <v>24599637.129999999</v>
      </c>
      <c r="K49" s="123"/>
      <c r="L49" s="125"/>
      <c r="M49" s="124">
        <v>24656448.93</v>
      </c>
      <c r="N49" s="123"/>
      <c r="O49" s="125"/>
    </row>
    <row r="50" spans="1:16" x14ac:dyDescent="0.2">
      <c r="A50" s="5"/>
      <c r="B50" s="16"/>
      <c r="C50" s="122" t="s">
        <v>243</v>
      </c>
      <c r="D50" s="123"/>
      <c r="E50" s="123"/>
      <c r="F50" s="123"/>
      <c r="G50" s="123"/>
      <c r="H50" s="123"/>
      <c r="I50" s="123"/>
      <c r="J50" s="124">
        <v>-4249.7299999999996</v>
      </c>
      <c r="K50" s="123"/>
      <c r="L50" s="125"/>
      <c r="M50" s="124">
        <v>-4249.7299999999996</v>
      </c>
      <c r="N50" s="123"/>
      <c r="O50" s="125"/>
    </row>
    <row r="51" spans="1:16" x14ac:dyDescent="0.2">
      <c r="A51" s="5"/>
      <c r="B51" s="16"/>
      <c r="C51" s="122" t="s">
        <v>244</v>
      </c>
      <c r="D51" s="123"/>
      <c r="E51" s="123"/>
      <c r="F51" s="123"/>
      <c r="G51" s="123"/>
      <c r="H51" s="123"/>
      <c r="I51" s="123"/>
      <c r="J51" s="124">
        <v>0</v>
      </c>
      <c r="K51" s="132"/>
      <c r="L51" s="133"/>
      <c r="M51" s="124">
        <v>0</v>
      </c>
      <c r="N51" s="123"/>
      <c r="O51" s="125"/>
    </row>
    <row r="52" spans="1:16" x14ac:dyDescent="0.2">
      <c r="A52" s="5"/>
      <c r="B52" s="16"/>
      <c r="C52" s="138" t="s">
        <v>182</v>
      </c>
      <c r="D52" s="139"/>
      <c r="E52" s="139"/>
      <c r="F52" s="139"/>
      <c r="G52" s="139"/>
      <c r="H52" s="139"/>
      <c r="I52" s="139"/>
      <c r="J52" s="140">
        <f>+J49+J50</f>
        <v>24595387.399999999</v>
      </c>
      <c r="K52" s="141"/>
      <c r="L52" s="142"/>
      <c r="M52" s="140">
        <f>+M49+M50</f>
        <v>24652199.199999999</v>
      </c>
      <c r="N52" s="141"/>
      <c r="O52" s="142"/>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61" t="s">
        <v>190</v>
      </c>
      <c r="D62" s="161"/>
      <c r="E62" s="161"/>
      <c r="F62" s="161"/>
      <c r="G62" s="161"/>
      <c r="H62" s="161"/>
      <c r="I62" s="161"/>
      <c r="J62" s="161"/>
      <c r="K62" s="161"/>
      <c r="L62" s="161"/>
      <c r="M62" s="161"/>
      <c r="N62" s="161"/>
      <c r="O62" s="161"/>
      <c r="P62" s="161"/>
    </row>
    <row r="63" spans="1:16" x14ac:dyDescent="0.2">
      <c r="A63" s="5"/>
      <c r="B63" s="16"/>
      <c r="C63" s="161"/>
      <c r="D63" s="161"/>
      <c r="E63" s="161"/>
      <c r="F63" s="161"/>
      <c r="G63" s="161"/>
      <c r="H63" s="161"/>
      <c r="I63" s="161"/>
      <c r="J63" s="161"/>
      <c r="K63" s="161"/>
      <c r="L63" s="161"/>
      <c r="M63" s="161"/>
      <c r="N63" s="161"/>
      <c r="O63" s="161"/>
      <c r="P63" s="161"/>
    </row>
    <row r="64" spans="1:16" x14ac:dyDescent="0.2">
      <c r="A64" s="5"/>
      <c r="B64" s="16"/>
      <c r="C64" s="161"/>
      <c r="D64" s="161"/>
      <c r="E64" s="161"/>
      <c r="F64" s="161"/>
      <c r="G64" s="161"/>
      <c r="H64" s="161"/>
      <c r="I64" s="161"/>
      <c r="J64" s="161"/>
      <c r="K64" s="161"/>
      <c r="L64" s="161"/>
      <c r="M64" s="161"/>
      <c r="N64" s="161"/>
      <c r="O64" s="161"/>
      <c r="P64" s="161"/>
    </row>
    <row r="65" spans="1:31" s="24" customFormat="1" ht="12" customHeight="1" x14ac:dyDescent="0.2">
      <c r="A65" s="5"/>
      <c r="B65" s="16"/>
      <c r="C65" s="86"/>
      <c r="D65" s="86"/>
      <c r="E65" s="86"/>
      <c r="F65" s="86"/>
      <c r="G65" s="86"/>
      <c r="H65" s="86"/>
      <c r="I65" s="86"/>
      <c r="J65" s="86"/>
      <c r="K65" s="86"/>
      <c r="L65" s="86"/>
      <c r="M65" s="86"/>
      <c r="N65" s="86"/>
      <c r="O65" s="86"/>
      <c r="P65" s="86"/>
      <c r="S65" s="6"/>
      <c r="T65" s="6"/>
      <c r="U65" s="6"/>
      <c r="V65" s="6"/>
      <c r="W65" s="6"/>
      <c r="X65" s="6"/>
      <c r="Y65" s="6"/>
      <c r="Z65" s="6"/>
      <c r="AA65" s="6"/>
      <c r="AB65" s="6"/>
      <c r="AC65" s="6"/>
      <c r="AD65" s="6"/>
      <c r="AE65" s="6"/>
    </row>
    <row r="66" spans="1:31" s="24" customFormat="1" x14ac:dyDescent="0.2">
      <c r="A66" s="29"/>
      <c r="B66" s="47" t="s">
        <v>76</v>
      </c>
      <c r="C66" s="104" t="s">
        <v>56</v>
      </c>
      <c r="D66" s="104"/>
      <c r="E66" s="104"/>
      <c r="F66" s="104"/>
      <c r="G66" s="104"/>
      <c r="H66" s="104"/>
      <c r="I66" s="104"/>
      <c r="J66" s="104"/>
      <c r="K66" s="104"/>
      <c r="L66" s="104"/>
      <c r="M66" s="104"/>
      <c r="N66" s="104"/>
      <c r="O66" s="104"/>
      <c r="P66" s="104"/>
      <c r="S66" s="6"/>
      <c r="T66" s="6"/>
      <c r="U66" s="6"/>
      <c r="V66" s="6"/>
      <c r="W66" s="6"/>
      <c r="X66" s="6"/>
      <c r="Y66" s="6"/>
      <c r="Z66" s="6"/>
      <c r="AA66" s="6"/>
      <c r="AB66" s="6"/>
      <c r="AC66" s="6"/>
      <c r="AD66" s="6"/>
      <c r="AE66" s="6"/>
    </row>
    <row r="67" spans="1:31" x14ac:dyDescent="0.2">
      <c r="A67" s="24"/>
      <c r="B67" s="49"/>
      <c r="C67" s="104"/>
      <c r="D67" s="104"/>
      <c r="E67" s="104"/>
      <c r="F67" s="104"/>
      <c r="G67" s="104"/>
      <c r="H67" s="104"/>
      <c r="I67" s="104"/>
      <c r="J67" s="104"/>
      <c r="K67" s="104"/>
      <c r="L67" s="104"/>
      <c r="M67" s="104"/>
      <c r="N67" s="104"/>
      <c r="O67" s="104"/>
      <c r="P67" s="104"/>
    </row>
    <row r="68" spans="1:31" x14ac:dyDescent="0.2">
      <c r="A68" s="24"/>
      <c r="B68" s="49"/>
      <c r="C68" s="104"/>
      <c r="D68" s="104"/>
      <c r="E68" s="104"/>
      <c r="F68" s="104"/>
      <c r="G68" s="104"/>
      <c r="H68" s="104"/>
      <c r="I68" s="104"/>
      <c r="J68" s="104"/>
      <c r="K68" s="104"/>
      <c r="L68" s="104"/>
      <c r="M68" s="104"/>
      <c r="N68" s="104"/>
      <c r="O68" s="104"/>
      <c r="P68" s="104"/>
    </row>
    <row r="69" spans="1:31" x14ac:dyDescent="0.2">
      <c r="A69" s="29"/>
      <c r="B69" s="50"/>
      <c r="C69" s="104"/>
      <c r="D69" s="104"/>
      <c r="E69" s="104"/>
      <c r="F69" s="104"/>
      <c r="G69" s="104"/>
      <c r="H69" s="104"/>
      <c r="I69" s="104"/>
      <c r="J69" s="104"/>
      <c r="K69" s="104"/>
      <c r="L69" s="104"/>
      <c r="M69" s="104"/>
      <c r="N69" s="104"/>
      <c r="O69" s="104"/>
      <c r="P69" s="104"/>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04" t="s">
        <v>57</v>
      </c>
      <c r="D73" s="104"/>
      <c r="E73" s="104"/>
      <c r="F73" s="104"/>
      <c r="G73" s="104"/>
      <c r="H73" s="104"/>
      <c r="I73" s="104"/>
      <c r="J73" s="104"/>
      <c r="K73" s="104"/>
      <c r="L73" s="104"/>
      <c r="M73" s="104"/>
      <c r="N73" s="104"/>
      <c r="O73" s="104"/>
      <c r="P73" s="104"/>
    </row>
    <row r="74" spans="1:31" x14ac:dyDescent="0.2">
      <c r="A74" s="35"/>
      <c r="B74" s="56"/>
      <c r="C74" s="104"/>
      <c r="D74" s="104"/>
      <c r="E74" s="104"/>
      <c r="F74" s="104"/>
      <c r="G74" s="104"/>
      <c r="H74" s="104"/>
      <c r="I74" s="104"/>
      <c r="J74" s="104"/>
      <c r="K74" s="104"/>
      <c r="L74" s="104"/>
      <c r="M74" s="104"/>
      <c r="N74" s="104"/>
      <c r="O74" s="104"/>
      <c r="P74" s="104"/>
    </row>
    <row r="75" spans="1:31" x14ac:dyDescent="0.2">
      <c r="A75" s="35"/>
      <c r="B75" s="56"/>
      <c r="C75" s="104" t="s">
        <v>58</v>
      </c>
      <c r="D75" s="104"/>
      <c r="E75" s="104"/>
      <c r="F75" s="104"/>
      <c r="G75" s="104"/>
      <c r="H75" s="104"/>
      <c r="I75" s="104"/>
      <c r="J75" s="104"/>
      <c r="K75" s="104"/>
      <c r="L75" s="104"/>
      <c r="M75" s="104"/>
      <c r="N75" s="104"/>
      <c r="O75" s="104"/>
      <c r="P75" s="104"/>
    </row>
    <row r="76" spans="1:31" x14ac:dyDescent="0.2">
      <c r="A76" s="42"/>
      <c r="B76" s="57"/>
      <c r="C76" s="104"/>
      <c r="D76" s="104"/>
      <c r="E76" s="104"/>
      <c r="F76" s="104"/>
      <c r="G76" s="104"/>
      <c r="H76" s="104"/>
      <c r="I76" s="104"/>
      <c r="J76" s="104"/>
      <c r="K76" s="104"/>
      <c r="L76" s="104"/>
      <c r="M76" s="104"/>
      <c r="N76" s="104"/>
      <c r="O76" s="104"/>
      <c r="P76" s="104"/>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108" t="s">
        <v>59</v>
      </c>
      <c r="D78" s="108"/>
      <c r="E78" s="108"/>
      <c r="F78" s="108"/>
      <c r="G78" s="108"/>
      <c r="H78" s="108"/>
      <c r="I78" s="108"/>
      <c r="J78" s="108"/>
      <c r="K78" s="108"/>
      <c r="L78" s="108"/>
      <c r="M78" s="108"/>
      <c r="N78" s="108"/>
      <c r="O78" s="108"/>
      <c r="P78" s="108"/>
    </row>
    <row r="79" spans="1:31" x14ac:dyDescent="0.2">
      <c r="A79" s="58"/>
      <c r="B79" s="49"/>
      <c r="C79" s="108"/>
      <c r="D79" s="108"/>
      <c r="E79" s="108"/>
      <c r="F79" s="108"/>
      <c r="G79" s="108"/>
      <c r="H79" s="108"/>
      <c r="I79" s="108"/>
      <c r="J79" s="108"/>
      <c r="K79" s="108"/>
      <c r="L79" s="108"/>
      <c r="M79" s="108"/>
      <c r="N79" s="108"/>
      <c r="O79" s="108"/>
      <c r="P79" s="10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04" t="s">
        <v>60</v>
      </c>
      <c r="D83" s="104"/>
      <c r="E83" s="104"/>
      <c r="F83" s="104"/>
      <c r="G83" s="104"/>
      <c r="H83" s="104"/>
      <c r="I83" s="104"/>
      <c r="J83" s="104"/>
      <c r="K83" s="104"/>
      <c r="L83" s="104"/>
      <c r="M83" s="104"/>
      <c r="N83" s="104"/>
      <c r="O83" s="104"/>
      <c r="P83" s="104"/>
    </row>
    <row r="84" spans="1:16" x14ac:dyDescent="0.2">
      <c r="A84" s="23"/>
      <c r="B84" s="49"/>
      <c r="C84" s="104"/>
      <c r="D84" s="104"/>
      <c r="E84" s="104"/>
      <c r="F84" s="104"/>
      <c r="G84" s="104"/>
      <c r="H84" s="104"/>
      <c r="I84" s="104"/>
      <c r="J84" s="104"/>
      <c r="K84" s="104"/>
      <c r="L84" s="104"/>
      <c r="M84" s="104"/>
      <c r="N84" s="104"/>
      <c r="O84" s="104"/>
      <c r="P84" s="104"/>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108" t="s">
        <v>61</v>
      </c>
      <c r="D90" s="108"/>
      <c r="E90" s="108"/>
      <c r="F90" s="108"/>
      <c r="G90" s="108"/>
      <c r="H90" s="108"/>
      <c r="I90" s="108"/>
      <c r="J90" s="108"/>
      <c r="K90" s="108"/>
      <c r="L90" s="108"/>
      <c r="M90" s="108"/>
      <c r="N90" s="108"/>
      <c r="O90" s="108"/>
      <c r="P90" s="108"/>
    </row>
    <row r="91" spans="1:16" x14ac:dyDescent="0.2">
      <c r="A91" s="24"/>
      <c r="B91" s="54"/>
      <c r="C91" s="108"/>
      <c r="D91" s="108"/>
      <c r="E91" s="108"/>
      <c r="F91" s="108"/>
      <c r="G91" s="108"/>
      <c r="H91" s="108"/>
      <c r="I91" s="108"/>
      <c r="J91" s="108"/>
      <c r="K91" s="108"/>
      <c r="L91" s="108"/>
      <c r="M91" s="108"/>
      <c r="N91" s="108"/>
      <c r="O91" s="108"/>
      <c r="P91" s="108"/>
    </row>
    <row r="92" spans="1:16" s="24" customFormat="1" ht="11.25" customHeight="1" x14ac:dyDescent="0.2">
      <c r="A92" s="29"/>
      <c r="B92" s="50"/>
      <c r="C92" s="108"/>
      <c r="D92" s="108"/>
      <c r="E92" s="108"/>
      <c r="F92" s="108"/>
      <c r="G92" s="108"/>
      <c r="H92" s="108"/>
      <c r="I92" s="108"/>
      <c r="J92" s="108"/>
      <c r="K92" s="108"/>
      <c r="L92" s="108"/>
      <c r="M92" s="108"/>
      <c r="N92" s="108"/>
      <c r="O92" s="108"/>
      <c r="P92" s="10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108" t="s">
        <v>62</v>
      </c>
      <c r="D94" s="108"/>
      <c r="E94" s="108"/>
      <c r="F94" s="108"/>
      <c r="G94" s="108"/>
      <c r="H94" s="108"/>
      <c r="I94" s="108"/>
      <c r="J94" s="108"/>
      <c r="K94" s="108"/>
      <c r="L94" s="108"/>
      <c r="M94" s="108"/>
      <c r="N94" s="108"/>
      <c r="O94" s="108"/>
      <c r="P94" s="108"/>
    </row>
    <row r="95" spans="1:16" s="24" customFormat="1" ht="11.25" x14ac:dyDescent="0.2">
      <c r="B95" s="49"/>
      <c r="C95" s="108"/>
      <c r="D95" s="108"/>
      <c r="E95" s="108"/>
      <c r="F95" s="108"/>
      <c r="G95" s="108"/>
      <c r="H95" s="108"/>
      <c r="I95" s="108"/>
      <c r="J95" s="108"/>
      <c r="K95" s="108"/>
      <c r="L95" s="108"/>
      <c r="M95" s="108"/>
      <c r="N95" s="108"/>
      <c r="O95" s="108"/>
      <c r="P95" s="10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9" t="s">
        <v>181</v>
      </c>
      <c r="D101" s="120"/>
      <c r="E101" s="120"/>
      <c r="F101" s="120"/>
      <c r="G101" s="120"/>
      <c r="H101" s="120"/>
      <c r="I101" s="110">
        <v>2022</v>
      </c>
      <c r="J101" s="110"/>
      <c r="K101" s="110"/>
      <c r="L101" s="110">
        <v>2021</v>
      </c>
      <c r="M101" s="110"/>
      <c r="N101" s="110"/>
    </row>
    <row r="102" spans="1:33" s="24" customFormat="1" ht="11.25" customHeight="1" x14ac:dyDescent="0.2">
      <c r="A102" s="6"/>
      <c r="B102" s="18"/>
      <c r="C102" s="134" t="s">
        <v>245</v>
      </c>
      <c r="D102" s="134"/>
      <c r="E102" s="134"/>
      <c r="F102" s="134"/>
      <c r="G102" s="134"/>
      <c r="H102" s="134"/>
      <c r="I102" s="135">
        <v>40000</v>
      </c>
      <c r="J102" s="136"/>
      <c r="K102" s="137"/>
      <c r="L102" s="135">
        <v>40000</v>
      </c>
      <c r="M102" s="136"/>
      <c r="N102" s="137"/>
      <c r="O102" s="6"/>
      <c r="P102" s="6"/>
    </row>
    <row r="103" spans="1:33" s="24" customFormat="1" x14ac:dyDescent="0.2">
      <c r="A103" s="6"/>
      <c r="B103" s="18"/>
      <c r="C103" s="134" t="s">
        <v>246</v>
      </c>
      <c r="D103" s="134"/>
      <c r="E103" s="134"/>
      <c r="F103" s="134"/>
      <c r="G103" s="134"/>
      <c r="H103" s="134"/>
      <c r="I103" s="135">
        <v>0</v>
      </c>
      <c r="J103" s="136"/>
      <c r="K103" s="137"/>
      <c r="L103" s="135">
        <v>0</v>
      </c>
      <c r="M103" s="136"/>
      <c r="N103" s="137"/>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44" t="s">
        <v>247</v>
      </c>
      <c r="D104" s="145"/>
      <c r="E104" s="145"/>
      <c r="F104" s="145"/>
      <c r="G104" s="145"/>
      <c r="H104" s="145"/>
      <c r="I104" s="146">
        <f>SUM(I102:K103)</f>
        <v>40000</v>
      </c>
      <c r="J104" s="146"/>
      <c r="K104" s="146"/>
      <c r="L104" s="146">
        <f>SUM(L102:N103)</f>
        <v>40000</v>
      </c>
      <c r="M104" s="146"/>
      <c r="N104" s="146"/>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47" t="s">
        <v>181</v>
      </c>
      <c r="E110" s="148"/>
      <c r="F110" s="148"/>
      <c r="G110" s="148"/>
      <c r="H110" s="148"/>
      <c r="I110" s="149"/>
      <c r="J110" s="110">
        <v>2022</v>
      </c>
      <c r="K110" s="110"/>
      <c r="L110" s="110"/>
      <c r="M110" s="119">
        <v>2021</v>
      </c>
      <c r="N110" s="120"/>
      <c r="O110" s="121"/>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34" t="s">
        <v>248</v>
      </c>
      <c r="E111" s="134"/>
      <c r="F111" s="134"/>
      <c r="G111" s="134"/>
      <c r="H111" s="134"/>
      <c r="I111" s="134"/>
      <c r="J111" s="150">
        <v>2373819.31</v>
      </c>
      <c r="K111" s="150"/>
      <c r="L111" s="150"/>
      <c r="M111" s="150">
        <v>2357850.35</v>
      </c>
      <c r="N111" s="150"/>
      <c r="O111" s="150"/>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34" t="s">
        <v>249</v>
      </c>
      <c r="E112" s="134"/>
      <c r="F112" s="134"/>
      <c r="G112" s="134"/>
      <c r="H112" s="134"/>
      <c r="I112" s="134"/>
      <c r="J112" s="150">
        <v>42432.57</v>
      </c>
      <c r="K112" s="150"/>
      <c r="L112" s="150"/>
      <c r="M112" s="150">
        <v>39852.57</v>
      </c>
      <c r="N112" s="150"/>
      <c r="O112" s="150"/>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34" t="s">
        <v>250</v>
      </c>
      <c r="E113" s="134"/>
      <c r="F113" s="134"/>
      <c r="G113" s="134"/>
      <c r="H113" s="134"/>
      <c r="I113" s="134"/>
      <c r="J113" s="150">
        <v>10001145</v>
      </c>
      <c r="K113" s="150"/>
      <c r="L113" s="150"/>
      <c r="M113" s="150">
        <v>10001145</v>
      </c>
      <c r="N113" s="150"/>
      <c r="O113" s="150"/>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34" t="s">
        <v>251</v>
      </c>
      <c r="E114" s="134"/>
      <c r="F114" s="134"/>
      <c r="G114" s="134"/>
      <c r="H114" s="134"/>
      <c r="I114" s="134"/>
      <c r="J114" s="150">
        <v>14997879.949999999</v>
      </c>
      <c r="K114" s="150"/>
      <c r="L114" s="150"/>
      <c r="M114" s="150">
        <v>14972389.640000001</v>
      </c>
      <c r="N114" s="150"/>
      <c r="O114" s="150"/>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73" t="s">
        <v>247</v>
      </c>
      <c r="E115" s="173"/>
      <c r="F115" s="173"/>
      <c r="G115" s="173"/>
      <c r="H115" s="173"/>
      <c r="I115" s="173"/>
      <c r="J115" s="146">
        <f>SUM(J111:L114)</f>
        <v>27415276.829999998</v>
      </c>
      <c r="K115" s="146"/>
      <c r="L115" s="146"/>
      <c r="M115" s="146">
        <f>SUM(M111:O114)</f>
        <v>27371237.560000002</v>
      </c>
      <c r="N115" s="146"/>
      <c r="O115" s="146"/>
      <c r="P115" s="6"/>
      <c r="S115" s="6"/>
      <c r="T115" s="6"/>
      <c r="U115" s="6"/>
      <c r="V115" s="6"/>
      <c r="W115" s="6"/>
      <c r="X115" s="6"/>
      <c r="Y115" s="6"/>
      <c r="Z115" s="6"/>
      <c r="AA115" s="6"/>
      <c r="AB115" s="6"/>
      <c r="AC115" s="6"/>
      <c r="AD115" s="6"/>
      <c r="AE115" s="6"/>
      <c r="AF115" s="6"/>
      <c r="AG115" s="6"/>
    </row>
    <row r="116" spans="1:33" x14ac:dyDescent="0.2">
      <c r="B116" s="18"/>
      <c r="D116" s="134" t="s">
        <v>252</v>
      </c>
      <c r="E116" s="134"/>
      <c r="F116" s="134"/>
      <c r="G116" s="134"/>
      <c r="H116" s="134"/>
      <c r="I116" s="134"/>
      <c r="J116" s="150">
        <v>4164762.06</v>
      </c>
      <c r="K116" s="150"/>
      <c r="L116" s="150"/>
      <c r="M116" s="150">
        <v>4164762.06</v>
      </c>
      <c r="N116" s="150"/>
      <c r="O116" s="150"/>
    </row>
    <row r="117" spans="1:33" x14ac:dyDescent="0.2">
      <c r="B117" s="18"/>
      <c r="D117" s="134" t="s">
        <v>253</v>
      </c>
      <c r="E117" s="134"/>
      <c r="F117" s="134"/>
      <c r="G117" s="134"/>
      <c r="H117" s="134"/>
      <c r="I117" s="134"/>
      <c r="J117" s="150">
        <v>37270.69</v>
      </c>
      <c r="K117" s="150"/>
      <c r="L117" s="150"/>
      <c r="M117" s="150">
        <v>37270.69</v>
      </c>
      <c r="N117" s="150"/>
      <c r="O117" s="150"/>
    </row>
    <row r="118" spans="1:33" x14ac:dyDescent="0.2">
      <c r="B118" s="18"/>
      <c r="D118" s="173" t="s">
        <v>254</v>
      </c>
      <c r="E118" s="173"/>
      <c r="F118" s="173"/>
      <c r="G118" s="173"/>
      <c r="H118" s="173"/>
      <c r="I118" s="173"/>
      <c r="J118" s="146">
        <f>SUM(J116:L117)</f>
        <v>4202032.75</v>
      </c>
      <c r="K118" s="146"/>
      <c r="L118" s="146"/>
      <c r="M118" s="146">
        <f>SUM(M116:O117)</f>
        <v>4202032.75</v>
      </c>
      <c r="N118" s="146"/>
      <c r="O118" s="146"/>
    </row>
    <row r="119" spans="1:33" x14ac:dyDescent="0.2">
      <c r="B119" s="18"/>
      <c r="D119" s="134" t="s">
        <v>255</v>
      </c>
      <c r="E119" s="134"/>
      <c r="F119" s="134"/>
      <c r="G119" s="134"/>
      <c r="H119" s="134"/>
      <c r="I119" s="134"/>
      <c r="J119" s="150">
        <v>3424590.49</v>
      </c>
      <c r="K119" s="150"/>
      <c r="L119" s="150"/>
      <c r="M119" s="150">
        <v>2451101.7599999998</v>
      </c>
      <c r="N119" s="150"/>
      <c r="O119" s="150"/>
    </row>
    <row r="120" spans="1:33" x14ac:dyDescent="0.2">
      <c r="B120" s="18"/>
      <c r="D120" s="173" t="s">
        <v>256</v>
      </c>
      <c r="E120" s="173"/>
      <c r="F120" s="173"/>
      <c r="G120" s="173"/>
      <c r="H120" s="173"/>
      <c r="I120" s="173"/>
      <c r="J120" s="146">
        <f>SUM(J119)</f>
        <v>3424590.49</v>
      </c>
      <c r="K120" s="146"/>
      <c r="L120" s="146"/>
      <c r="M120" s="146">
        <f>SUM(M119)</f>
        <v>2451101.7599999998</v>
      </c>
      <c r="N120" s="146"/>
      <c r="O120" s="146"/>
    </row>
    <row r="121" spans="1:33" x14ac:dyDescent="0.2">
      <c r="B121" s="18"/>
      <c r="D121" s="174" t="s">
        <v>182</v>
      </c>
      <c r="E121" s="175"/>
      <c r="F121" s="175"/>
      <c r="G121" s="175"/>
      <c r="H121" s="175"/>
      <c r="I121" s="176"/>
      <c r="J121" s="146">
        <f>SUM(J115,J118,J120)</f>
        <v>35041900.07</v>
      </c>
      <c r="K121" s="146"/>
      <c r="L121" s="146"/>
      <c r="M121" s="146">
        <f>SUM(M115,M118,M120)</f>
        <v>34024372.07</v>
      </c>
      <c r="N121" s="146"/>
      <c r="O121" s="146"/>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04" t="s">
        <v>63</v>
      </c>
      <c r="D126" s="104"/>
      <c r="E126" s="104"/>
      <c r="F126" s="104"/>
      <c r="G126" s="104"/>
      <c r="H126" s="104"/>
      <c r="I126" s="104"/>
      <c r="J126" s="104"/>
      <c r="K126" s="104"/>
      <c r="L126" s="104"/>
      <c r="M126" s="104"/>
      <c r="N126" s="104"/>
      <c r="O126" s="104"/>
      <c r="P126" s="104"/>
    </row>
    <row r="127" spans="1:33" x14ac:dyDescent="0.2">
      <c r="A127" s="35"/>
      <c r="B127" s="56"/>
      <c r="C127" s="104"/>
      <c r="D127" s="104"/>
      <c r="E127" s="104"/>
      <c r="F127" s="104"/>
      <c r="G127" s="104"/>
      <c r="H127" s="104"/>
      <c r="I127" s="104"/>
      <c r="J127" s="104"/>
      <c r="K127" s="104"/>
      <c r="L127" s="104"/>
      <c r="M127" s="104"/>
      <c r="N127" s="104"/>
      <c r="O127" s="104"/>
      <c r="P127" s="104"/>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77" t="s">
        <v>64</v>
      </c>
      <c r="D131" s="177"/>
      <c r="E131" s="177"/>
      <c r="F131" s="177"/>
      <c r="G131" s="177"/>
      <c r="H131" s="177"/>
      <c r="I131" s="177"/>
      <c r="J131" s="177"/>
      <c r="K131" s="177"/>
      <c r="L131" s="177"/>
      <c r="M131" s="177"/>
      <c r="N131" s="177"/>
      <c r="O131" s="177"/>
      <c r="P131" s="177"/>
    </row>
    <row r="132" spans="1:16" x14ac:dyDescent="0.2">
      <c r="A132" s="62"/>
      <c r="B132" s="53"/>
      <c r="C132" s="177"/>
      <c r="D132" s="177"/>
      <c r="E132" s="177"/>
      <c r="F132" s="177"/>
      <c r="G132" s="177"/>
      <c r="H132" s="177"/>
      <c r="I132" s="177"/>
      <c r="J132" s="177"/>
      <c r="K132" s="177"/>
      <c r="L132" s="177"/>
      <c r="M132" s="177"/>
      <c r="N132" s="177"/>
      <c r="O132" s="177"/>
      <c r="P132" s="177"/>
    </row>
    <row r="134" spans="1:16" x14ac:dyDescent="0.2">
      <c r="A134" s="2"/>
      <c r="B134" s="8" t="s">
        <v>195</v>
      </c>
    </row>
    <row r="135" spans="1:16" x14ac:dyDescent="0.2">
      <c r="A135" s="2"/>
      <c r="B135" s="8"/>
    </row>
    <row r="136" spans="1:16" x14ac:dyDescent="0.2">
      <c r="A136" s="35"/>
      <c r="B136" s="55" t="s">
        <v>74</v>
      </c>
      <c r="C136" s="104" t="s">
        <v>65</v>
      </c>
      <c r="D136" s="104"/>
      <c r="E136" s="104"/>
      <c r="F136" s="104"/>
      <c r="G136" s="104"/>
      <c r="H136" s="104"/>
      <c r="I136" s="104"/>
      <c r="J136" s="104"/>
      <c r="K136" s="104"/>
      <c r="L136" s="104"/>
      <c r="M136" s="104"/>
      <c r="N136" s="104"/>
      <c r="O136" s="104"/>
      <c r="P136" s="104"/>
    </row>
    <row r="137" spans="1:16" x14ac:dyDescent="0.2">
      <c r="A137" s="35"/>
      <c r="B137" s="55"/>
      <c r="C137" s="104"/>
      <c r="D137" s="104"/>
      <c r="E137" s="104"/>
      <c r="F137" s="104"/>
      <c r="G137" s="104"/>
      <c r="H137" s="104"/>
      <c r="I137" s="104"/>
      <c r="J137" s="104"/>
      <c r="K137" s="104"/>
      <c r="L137" s="104"/>
      <c r="M137" s="104"/>
      <c r="N137" s="104"/>
      <c r="O137" s="104"/>
      <c r="P137" s="104"/>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04" t="s">
        <v>66</v>
      </c>
      <c r="D139" s="104"/>
      <c r="E139" s="104"/>
      <c r="F139" s="104"/>
      <c r="G139" s="104"/>
      <c r="H139" s="104"/>
      <c r="I139" s="104"/>
      <c r="J139" s="104"/>
      <c r="K139" s="104"/>
      <c r="L139" s="104"/>
      <c r="M139" s="104"/>
      <c r="N139" s="104"/>
      <c r="O139" s="104"/>
      <c r="P139" s="104"/>
    </row>
    <row r="140" spans="1:16" x14ac:dyDescent="0.2">
      <c r="A140" s="23"/>
      <c r="B140" s="49"/>
      <c r="C140" s="104"/>
      <c r="D140" s="104"/>
      <c r="E140" s="104"/>
      <c r="F140" s="104"/>
      <c r="G140" s="104"/>
      <c r="H140" s="104"/>
      <c r="I140" s="104"/>
      <c r="J140" s="104"/>
      <c r="K140" s="104"/>
      <c r="L140" s="104"/>
      <c r="M140" s="104"/>
      <c r="N140" s="104"/>
      <c r="O140" s="104"/>
      <c r="P140" s="104"/>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04" t="s">
        <v>67</v>
      </c>
      <c r="D142" s="104"/>
      <c r="E142" s="104"/>
      <c r="F142" s="104"/>
      <c r="G142" s="104"/>
      <c r="H142" s="104"/>
      <c r="I142" s="104"/>
      <c r="J142" s="104"/>
      <c r="K142" s="104"/>
      <c r="L142" s="104"/>
      <c r="M142" s="104"/>
      <c r="N142" s="104"/>
      <c r="O142" s="104"/>
      <c r="P142" s="104"/>
    </row>
    <row r="143" spans="1:16" x14ac:dyDescent="0.2">
      <c r="A143" s="63"/>
      <c r="B143" s="90"/>
      <c r="C143" s="104"/>
      <c r="D143" s="104"/>
      <c r="E143" s="104"/>
      <c r="F143" s="104"/>
      <c r="G143" s="104"/>
      <c r="H143" s="104"/>
      <c r="I143" s="104"/>
      <c r="J143" s="104"/>
      <c r="K143" s="104"/>
      <c r="L143" s="104"/>
      <c r="M143" s="104"/>
      <c r="N143" s="104"/>
      <c r="O143" s="104"/>
      <c r="P143" s="104"/>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61" t="s">
        <v>294</v>
      </c>
      <c r="D145" s="161"/>
      <c r="E145" s="161"/>
      <c r="F145" s="161"/>
      <c r="G145" s="161"/>
      <c r="H145" s="161"/>
      <c r="I145" s="161"/>
      <c r="J145" s="161"/>
      <c r="K145" s="161"/>
      <c r="L145" s="161"/>
      <c r="M145" s="161"/>
      <c r="N145" s="161"/>
      <c r="O145" s="161"/>
      <c r="P145" s="161"/>
    </row>
    <row r="146" spans="1:33" x14ac:dyDescent="0.2">
      <c r="A146" s="9"/>
      <c r="B146" s="13"/>
      <c r="C146" s="161"/>
      <c r="D146" s="161"/>
      <c r="E146" s="161"/>
      <c r="F146" s="161"/>
      <c r="G146" s="161"/>
      <c r="H146" s="161"/>
      <c r="I146" s="161"/>
      <c r="J146" s="161"/>
      <c r="K146" s="161"/>
      <c r="L146" s="161"/>
      <c r="M146" s="161"/>
      <c r="N146" s="161"/>
      <c r="O146" s="161"/>
      <c r="P146" s="161"/>
    </row>
    <row r="147" spans="1:33" x14ac:dyDescent="0.2">
      <c r="A147" s="9"/>
      <c r="B147" s="13"/>
      <c r="C147" s="161"/>
      <c r="D147" s="161"/>
      <c r="E147" s="161"/>
      <c r="F147" s="161"/>
      <c r="G147" s="161"/>
      <c r="H147" s="161"/>
      <c r="I147" s="161"/>
      <c r="J147" s="161"/>
      <c r="K147" s="161"/>
      <c r="L147" s="161"/>
      <c r="M147" s="161"/>
      <c r="N147" s="161"/>
      <c r="O147" s="161"/>
      <c r="P147" s="161"/>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09" t="s">
        <v>181</v>
      </c>
      <c r="F149" s="109"/>
      <c r="G149" s="109"/>
      <c r="H149" s="109"/>
      <c r="I149" s="110">
        <v>2022</v>
      </c>
      <c r="J149" s="110"/>
      <c r="K149" s="110"/>
      <c r="L149" s="110">
        <v>2021</v>
      </c>
      <c r="M149" s="110"/>
      <c r="N149" s="110"/>
      <c r="P149" s="5"/>
    </row>
    <row r="150" spans="1:33" x14ac:dyDescent="0.2">
      <c r="A150" s="9"/>
      <c r="B150" s="13"/>
      <c r="C150" s="5"/>
      <c r="D150" s="5"/>
      <c r="E150" s="134" t="s">
        <v>257</v>
      </c>
      <c r="F150" s="134"/>
      <c r="G150" s="134"/>
      <c r="H150" s="134"/>
      <c r="I150" s="143">
        <v>5628993.6600000001</v>
      </c>
      <c r="J150" s="134"/>
      <c r="K150" s="134"/>
      <c r="L150" s="143">
        <v>6081736.6600000001</v>
      </c>
      <c r="M150" s="134"/>
      <c r="N150" s="134"/>
      <c r="P150" s="5"/>
    </row>
    <row r="151" spans="1:33" s="24" customFormat="1" ht="12" customHeight="1" x14ac:dyDescent="0.2">
      <c r="A151" s="9"/>
      <c r="B151" s="13"/>
      <c r="C151" s="5"/>
      <c r="D151" s="5"/>
      <c r="E151" s="134" t="s">
        <v>259</v>
      </c>
      <c r="F151" s="134"/>
      <c r="G151" s="134"/>
      <c r="H151" s="134"/>
      <c r="I151" s="143">
        <v>703146.67</v>
      </c>
      <c r="J151" s="134"/>
      <c r="K151" s="134"/>
      <c r="L151" s="143">
        <v>703146.67</v>
      </c>
      <c r="M151" s="134"/>
      <c r="N151" s="134"/>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38" t="s">
        <v>196</v>
      </c>
      <c r="F152" s="139"/>
      <c r="G152" s="139"/>
      <c r="H152" s="172"/>
      <c r="I152" s="146">
        <f>SUM(I150:K151)</f>
        <v>6332140.3300000001</v>
      </c>
      <c r="J152" s="146"/>
      <c r="K152" s="146"/>
      <c r="L152" s="146">
        <f>SUM(L150:N151)</f>
        <v>6784883.3300000001</v>
      </c>
      <c r="M152" s="146"/>
      <c r="N152" s="146"/>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47" t="s">
        <v>181</v>
      </c>
      <c r="E158" s="148"/>
      <c r="F158" s="148"/>
      <c r="G158" s="148"/>
      <c r="H158" s="148"/>
      <c r="I158" s="148"/>
      <c r="J158" s="148"/>
      <c r="K158" s="148"/>
      <c r="L158" s="149"/>
      <c r="M158" s="119" t="s">
        <v>185</v>
      </c>
      <c r="N158" s="120"/>
      <c r="O158" s="121"/>
    </row>
    <row r="159" spans="1:33" x14ac:dyDescent="0.2">
      <c r="A159" s="9"/>
      <c r="B159" s="13"/>
      <c r="C159" s="5"/>
      <c r="D159" s="134" t="s">
        <v>260</v>
      </c>
      <c r="E159" s="134"/>
      <c r="F159" s="134"/>
      <c r="G159" s="134"/>
      <c r="H159" s="134"/>
      <c r="I159" s="134"/>
      <c r="J159" s="134"/>
      <c r="K159" s="134"/>
      <c r="L159" s="134"/>
      <c r="M159" s="143">
        <v>28196</v>
      </c>
      <c r="N159" s="134"/>
      <c r="O159" s="134"/>
    </row>
    <row r="160" spans="1:33" x14ac:dyDescent="0.2">
      <c r="A160" s="9"/>
      <c r="B160" s="13"/>
      <c r="C160" s="5"/>
      <c r="D160" s="134" t="s">
        <v>261</v>
      </c>
      <c r="E160" s="134"/>
      <c r="F160" s="134"/>
      <c r="G160" s="134"/>
      <c r="H160" s="134"/>
      <c r="I160" s="134"/>
      <c r="J160" s="134"/>
      <c r="K160" s="134"/>
      <c r="L160" s="134"/>
      <c r="M160" s="143">
        <v>3364464.63</v>
      </c>
      <c r="N160" s="134"/>
      <c r="O160" s="134"/>
    </row>
    <row r="161" spans="1:30" s="24" customFormat="1" ht="11.25" customHeight="1" x14ac:dyDescent="0.2">
      <c r="A161" s="9"/>
      <c r="B161" s="13"/>
      <c r="C161" s="5"/>
      <c r="D161" s="134" t="s">
        <v>262</v>
      </c>
      <c r="E161" s="134"/>
      <c r="F161" s="134"/>
      <c r="G161" s="134"/>
      <c r="H161" s="134"/>
      <c r="I161" s="134"/>
      <c r="J161" s="134"/>
      <c r="K161" s="134"/>
      <c r="L161" s="134"/>
      <c r="M161" s="143">
        <v>0</v>
      </c>
      <c r="N161" s="134"/>
      <c r="O161" s="134"/>
      <c r="P161" s="6"/>
    </row>
    <row r="162" spans="1:30" s="24" customFormat="1" x14ac:dyDescent="0.2">
      <c r="A162" s="9"/>
      <c r="B162" s="13"/>
      <c r="C162" s="5"/>
      <c r="D162" s="134" t="s">
        <v>263</v>
      </c>
      <c r="E162" s="134"/>
      <c r="F162" s="134"/>
      <c r="G162" s="134"/>
      <c r="H162" s="134"/>
      <c r="I162" s="134"/>
      <c r="J162" s="134"/>
      <c r="K162" s="134"/>
      <c r="L162" s="134"/>
      <c r="M162" s="143">
        <v>795296.12</v>
      </c>
      <c r="N162" s="134"/>
      <c r="O162" s="134"/>
      <c r="P162" s="6"/>
    </row>
    <row r="163" spans="1:30" s="24" customFormat="1" x14ac:dyDescent="0.2">
      <c r="A163" s="9"/>
      <c r="B163" s="13"/>
      <c r="C163" s="5"/>
      <c r="D163" s="134" t="s">
        <v>264</v>
      </c>
      <c r="E163" s="134"/>
      <c r="F163" s="134"/>
      <c r="G163" s="134"/>
      <c r="H163" s="134"/>
      <c r="I163" s="134"/>
      <c r="J163" s="134"/>
      <c r="K163" s="134"/>
      <c r="L163" s="134"/>
      <c r="M163" s="143">
        <v>0</v>
      </c>
      <c r="N163" s="134"/>
      <c r="O163" s="134"/>
      <c r="P163" s="6"/>
    </row>
    <row r="164" spans="1:30" s="24" customFormat="1" ht="11.25" customHeight="1" x14ac:dyDescent="0.2">
      <c r="A164" s="9"/>
      <c r="B164" s="13"/>
      <c r="C164" s="5"/>
      <c r="D164" s="174" t="s">
        <v>258</v>
      </c>
      <c r="E164" s="175"/>
      <c r="F164" s="175"/>
      <c r="G164" s="175"/>
      <c r="H164" s="175"/>
      <c r="I164" s="175"/>
      <c r="J164" s="175"/>
      <c r="K164" s="175"/>
      <c r="L164" s="176"/>
      <c r="M164" s="178">
        <f>SUM(M159:O163)</f>
        <v>4187956.75</v>
      </c>
      <c r="N164" s="179"/>
      <c r="O164" s="180"/>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61" t="s">
        <v>280</v>
      </c>
      <c r="D168" s="161"/>
      <c r="E168" s="161"/>
      <c r="F168" s="161"/>
      <c r="G168" s="161"/>
      <c r="H168" s="161"/>
      <c r="I168" s="161"/>
      <c r="J168" s="161"/>
      <c r="K168" s="161"/>
      <c r="L168" s="161"/>
      <c r="M168" s="161"/>
      <c r="N168" s="161"/>
      <c r="O168" s="161"/>
      <c r="P168" s="161"/>
    </row>
    <row r="169" spans="1:30" s="24" customFormat="1" x14ac:dyDescent="0.2">
      <c r="A169" s="9"/>
      <c r="B169" s="13"/>
      <c r="C169" s="161"/>
      <c r="D169" s="161"/>
      <c r="E169" s="161"/>
      <c r="F169" s="161"/>
      <c r="G169" s="161"/>
      <c r="H169" s="161"/>
      <c r="I169" s="161"/>
      <c r="J169" s="161"/>
      <c r="K169" s="161"/>
      <c r="L169" s="161"/>
      <c r="M169" s="161"/>
      <c r="N169" s="161"/>
      <c r="O169" s="161"/>
      <c r="P169" s="161"/>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61" t="s">
        <v>281</v>
      </c>
      <c r="D172" s="161"/>
      <c r="E172" s="161"/>
      <c r="F172" s="161"/>
      <c r="G172" s="161"/>
      <c r="H172" s="161"/>
      <c r="I172" s="161"/>
      <c r="J172" s="161"/>
      <c r="K172" s="161"/>
      <c r="L172" s="161"/>
      <c r="M172" s="161"/>
      <c r="N172" s="161"/>
      <c r="O172" s="161"/>
      <c r="P172" s="161"/>
      <c r="R172" s="24"/>
      <c r="S172" s="24"/>
      <c r="T172" s="24"/>
      <c r="U172" s="24"/>
      <c r="V172" s="24"/>
      <c r="W172" s="24"/>
      <c r="X172" s="24"/>
      <c r="Y172" s="24"/>
      <c r="Z172" s="24"/>
      <c r="AA172" s="24"/>
      <c r="AB172" s="24"/>
      <c r="AC172" s="24"/>
      <c r="AD172" s="24"/>
    </row>
    <row r="173" spans="1:30" ht="15" customHeight="1" x14ac:dyDescent="0.2">
      <c r="A173" s="9"/>
      <c r="B173" s="13"/>
      <c r="C173" s="161"/>
      <c r="D173" s="161"/>
      <c r="E173" s="161"/>
      <c r="F173" s="161"/>
      <c r="G173" s="161"/>
      <c r="H173" s="161"/>
      <c r="I173" s="161"/>
      <c r="J173" s="161"/>
      <c r="K173" s="161"/>
      <c r="L173" s="161"/>
      <c r="M173" s="161"/>
      <c r="N173" s="161"/>
      <c r="O173" s="161"/>
      <c r="P173" s="161"/>
      <c r="R173" s="24"/>
      <c r="S173" s="24"/>
      <c r="T173" s="24"/>
      <c r="U173" s="24"/>
      <c r="V173" s="24"/>
      <c r="W173" s="24"/>
      <c r="X173" s="24"/>
      <c r="Y173" s="24"/>
      <c r="Z173" s="24"/>
      <c r="AA173" s="24"/>
      <c r="AB173" s="24"/>
      <c r="AC173" s="24"/>
      <c r="AD173" s="24"/>
    </row>
    <row r="174" spans="1:30" hidden="1" x14ac:dyDescent="0.2">
      <c r="A174" s="9"/>
      <c r="B174" s="13"/>
      <c r="C174" s="161"/>
      <c r="D174" s="161"/>
      <c r="E174" s="161"/>
      <c r="F174" s="161"/>
      <c r="G174" s="161"/>
      <c r="H174" s="161"/>
      <c r="I174" s="161"/>
      <c r="J174" s="161"/>
      <c r="K174" s="161"/>
      <c r="L174" s="161"/>
      <c r="M174" s="161"/>
      <c r="N174" s="161"/>
      <c r="O174" s="161"/>
      <c r="P174" s="161"/>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81" t="s">
        <v>206</v>
      </c>
      <c r="D178" s="181"/>
      <c r="E178" s="181"/>
      <c r="F178" s="181"/>
      <c r="G178" s="181"/>
      <c r="H178" s="181"/>
      <c r="I178" s="181"/>
      <c r="J178" s="181"/>
      <c r="K178" s="181"/>
      <c r="L178" s="181"/>
      <c r="M178" s="181"/>
      <c r="N178" s="181"/>
      <c r="O178" s="181"/>
      <c r="P178" s="181"/>
    </row>
    <row r="179" spans="1:30" x14ac:dyDescent="0.2">
      <c r="A179" s="9"/>
      <c r="B179" s="13"/>
      <c r="C179" s="181"/>
      <c r="D179" s="181"/>
      <c r="E179" s="181"/>
      <c r="F179" s="181"/>
      <c r="G179" s="181"/>
      <c r="H179" s="181"/>
      <c r="I179" s="181"/>
      <c r="J179" s="181"/>
      <c r="K179" s="181"/>
      <c r="L179" s="181"/>
      <c r="M179" s="181"/>
      <c r="N179" s="181"/>
      <c r="O179" s="181"/>
      <c r="P179" s="181"/>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83" t="s">
        <v>207</v>
      </c>
      <c r="D183" s="183"/>
      <c r="E183" s="183"/>
      <c r="F183" s="183"/>
      <c r="G183" s="183"/>
      <c r="H183" s="183"/>
      <c r="I183" s="183"/>
      <c r="J183" s="183"/>
      <c r="K183" s="183"/>
      <c r="L183" s="183"/>
      <c r="M183" s="183"/>
      <c r="N183" s="183"/>
      <c r="O183" s="183"/>
      <c r="P183" s="183"/>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47" t="s">
        <v>181</v>
      </c>
      <c r="E189" s="148"/>
      <c r="F189" s="148"/>
      <c r="G189" s="148"/>
      <c r="H189" s="148"/>
      <c r="I189" s="148"/>
      <c r="J189" s="148"/>
      <c r="K189" s="148"/>
      <c r="L189" s="149"/>
      <c r="M189" s="119">
        <v>2021</v>
      </c>
      <c r="N189" s="120"/>
      <c r="O189" s="121"/>
    </row>
    <row r="190" spans="1:30" x14ac:dyDescent="0.2">
      <c r="A190" s="9"/>
      <c r="B190" s="13"/>
      <c r="C190" s="5"/>
      <c r="D190" s="184" t="s">
        <v>265</v>
      </c>
      <c r="E190" s="185"/>
      <c r="F190" s="185"/>
      <c r="G190" s="185"/>
      <c r="H190" s="185"/>
      <c r="I190" s="185"/>
      <c r="J190" s="185"/>
      <c r="K190" s="185"/>
      <c r="L190" s="186"/>
      <c r="M190" s="187">
        <v>0</v>
      </c>
      <c r="N190" s="188"/>
      <c r="O190" s="189"/>
    </row>
    <row r="191" spans="1:30" ht="12" customHeight="1" x14ac:dyDescent="0.2">
      <c r="A191" s="9"/>
      <c r="B191" s="13"/>
      <c r="C191" s="5"/>
      <c r="D191" s="138" t="s">
        <v>205</v>
      </c>
      <c r="E191" s="139"/>
      <c r="F191" s="139"/>
      <c r="G191" s="139"/>
      <c r="H191" s="139"/>
      <c r="I191" s="139"/>
      <c r="J191" s="139"/>
      <c r="K191" s="139"/>
      <c r="L191" s="172"/>
      <c r="M191" s="169">
        <f>SUM(M190)</f>
        <v>0</v>
      </c>
      <c r="N191" s="170"/>
      <c r="O191" s="190"/>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88"/>
      <c r="P197" s="88"/>
    </row>
    <row r="198" spans="1:16" x14ac:dyDescent="0.2">
      <c r="A198" s="23"/>
      <c r="B198" s="54"/>
      <c r="C198" s="48" t="s">
        <v>226</v>
      </c>
      <c r="D198" s="48"/>
      <c r="E198" s="48"/>
      <c r="F198" s="48"/>
      <c r="G198" s="48"/>
      <c r="H198" s="48"/>
      <c r="I198" s="48"/>
      <c r="J198" s="48"/>
      <c r="K198" s="48"/>
      <c r="L198" s="48"/>
      <c r="M198" s="48"/>
      <c r="N198" s="48"/>
      <c r="O198" s="88"/>
      <c r="P198" s="88"/>
    </row>
    <row r="199" spans="1:16" x14ac:dyDescent="0.2">
      <c r="A199" s="24"/>
      <c r="B199" s="54"/>
      <c r="C199" s="48" t="s">
        <v>227</v>
      </c>
      <c r="D199" s="48"/>
      <c r="E199" s="48"/>
      <c r="F199" s="48"/>
      <c r="G199" s="48"/>
      <c r="H199" s="48"/>
      <c r="I199" s="48"/>
      <c r="J199" s="48"/>
      <c r="K199" s="48"/>
      <c r="L199" s="48"/>
      <c r="M199" s="48"/>
      <c r="N199" s="48"/>
      <c r="O199" s="88"/>
      <c r="P199" s="88"/>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90"/>
      <c r="E204" s="90"/>
      <c r="F204" s="90"/>
      <c r="G204" s="90"/>
      <c r="H204" s="90"/>
      <c r="I204" s="90"/>
      <c r="J204" s="90"/>
      <c r="K204" s="90"/>
      <c r="L204" s="90"/>
      <c r="M204" s="90"/>
      <c r="N204" s="90"/>
      <c r="O204" s="90"/>
      <c r="P204" s="90"/>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91"/>
      <c r="E208" s="191"/>
      <c r="F208" s="191"/>
      <c r="G208" s="191"/>
      <c r="H208" s="191"/>
      <c r="I208" s="191"/>
      <c r="J208" s="191"/>
      <c r="K208" s="191"/>
      <c r="L208" s="191"/>
      <c r="M208" s="163"/>
      <c r="N208" s="163"/>
      <c r="O208" s="163"/>
    </row>
    <row r="209" spans="1:16" x14ac:dyDescent="0.2">
      <c r="B209" s="17"/>
      <c r="C209" s="44"/>
      <c r="D209" s="153"/>
      <c r="E209" s="153"/>
      <c r="F209" s="153"/>
      <c r="G209" s="153"/>
      <c r="H209" s="153"/>
      <c r="I209" s="153"/>
      <c r="J209" s="153"/>
      <c r="K209" s="153"/>
      <c r="L209" s="153"/>
      <c r="M209" s="153"/>
      <c r="N209" s="153"/>
      <c r="O209" s="153"/>
    </row>
    <row r="210" spans="1:16" x14ac:dyDescent="0.2">
      <c r="B210" s="17"/>
      <c r="C210" s="44"/>
      <c r="D210" s="154"/>
      <c r="E210" s="154"/>
      <c r="F210" s="154"/>
      <c r="G210" s="154"/>
      <c r="H210" s="154"/>
      <c r="I210" s="154"/>
      <c r="J210" s="154"/>
      <c r="K210" s="154"/>
      <c r="L210" s="154"/>
      <c r="M210" s="155"/>
      <c r="N210" s="155"/>
      <c r="O210" s="155"/>
    </row>
    <row r="211" spans="1:16" x14ac:dyDescent="0.2">
      <c r="B211" s="17"/>
      <c r="C211" s="44"/>
      <c r="D211" s="153"/>
      <c r="E211" s="153"/>
      <c r="F211" s="153"/>
      <c r="G211" s="153"/>
      <c r="H211" s="153"/>
      <c r="I211" s="153"/>
      <c r="J211" s="153"/>
      <c r="K211" s="153"/>
      <c r="L211" s="153"/>
      <c r="M211" s="153"/>
      <c r="N211" s="153"/>
      <c r="O211" s="153"/>
    </row>
    <row r="212" spans="1:16" x14ac:dyDescent="0.2">
      <c r="B212" s="17"/>
      <c r="C212" s="44"/>
      <c r="D212" s="154"/>
      <c r="E212" s="154"/>
      <c r="F212" s="154"/>
      <c r="G212" s="154"/>
      <c r="H212" s="154"/>
      <c r="I212" s="154"/>
      <c r="J212" s="154"/>
      <c r="K212" s="154"/>
      <c r="L212" s="154"/>
      <c r="M212" s="155"/>
      <c r="N212" s="155"/>
      <c r="O212" s="155"/>
    </row>
    <row r="213" spans="1:16" x14ac:dyDescent="0.2">
      <c r="B213" s="17"/>
      <c r="C213" s="44"/>
      <c r="D213" s="182"/>
      <c r="E213" s="182"/>
      <c r="F213" s="182"/>
      <c r="G213" s="182"/>
      <c r="H213" s="182"/>
      <c r="I213" s="182"/>
      <c r="J213" s="182"/>
      <c r="K213" s="182"/>
      <c r="L213" s="182"/>
      <c r="M213" s="153"/>
      <c r="N213" s="153"/>
      <c r="O213" s="153"/>
    </row>
    <row r="214" spans="1:16" x14ac:dyDescent="0.2">
      <c r="B214" s="17"/>
      <c r="C214" s="44"/>
      <c r="D214" s="153"/>
      <c r="E214" s="153"/>
      <c r="F214" s="153"/>
      <c r="G214" s="153"/>
      <c r="H214" s="153"/>
      <c r="I214" s="153"/>
      <c r="J214" s="153"/>
      <c r="K214" s="153"/>
      <c r="L214" s="153"/>
      <c r="M214" s="153"/>
      <c r="N214" s="153"/>
      <c r="O214" s="153"/>
    </row>
    <row r="215" spans="1:16" x14ac:dyDescent="0.2">
      <c r="B215" s="17"/>
      <c r="C215" s="44"/>
      <c r="D215" s="154"/>
      <c r="E215" s="154"/>
      <c r="F215" s="154"/>
      <c r="G215" s="154"/>
      <c r="H215" s="154"/>
      <c r="I215" s="154"/>
      <c r="J215" s="154"/>
      <c r="K215" s="154"/>
      <c r="L215" s="154"/>
      <c r="M215" s="155"/>
      <c r="N215" s="155"/>
      <c r="O215" s="155"/>
    </row>
    <row r="216" spans="1:16" x14ac:dyDescent="0.2">
      <c r="B216" s="17"/>
      <c r="C216" s="44"/>
      <c r="D216" s="153"/>
      <c r="E216" s="153"/>
      <c r="F216" s="153"/>
      <c r="G216" s="153"/>
      <c r="H216" s="153"/>
      <c r="I216" s="153"/>
      <c r="J216" s="153"/>
      <c r="K216" s="153"/>
      <c r="L216" s="153"/>
      <c r="M216" s="153"/>
      <c r="N216" s="153"/>
      <c r="O216" s="153"/>
    </row>
    <row r="217" spans="1:16" x14ac:dyDescent="0.2">
      <c r="B217" s="17"/>
      <c r="C217" s="44"/>
      <c r="D217" s="154"/>
      <c r="E217" s="154"/>
      <c r="F217" s="154"/>
      <c r="G217" s="154"/>
      <c r="H217" s="154"/>
      <c r="I217" s="154"/>
      <c r="J217" s="154"/>
      <c r="K217" s="154"/>
      <c r="L217" s="154"/>
      <c r="M217" s="155"/>
      <c r="N217" s="155"/>
      <c r="O217" s="155"/>
    </row>
    <row r="218" spans="1:16" x14ac:dyDescent="0.2">
      <c r="B218" s="17"/>
      <c r="C218" s="44"/>
      <c r="D218" s="153"/>
      <c r="E218" s="153"/>
      <c r="F218" s="153"/>
      <c r="G218" s="153"/>
      <c r="H218" s="153"/>
      <c r="I218" s="153"/>
      <c r="J218" s="153"/>
      <c r="K218" s="153"/>
      <c r="L218" s="153"/>
      <c r="M218" s="153"/>
      <c r="N218" s="153"/>
      <c r="O218" s="153"/>
    </row>
    <row r="219" spans="1:16" x14ac:dyDescent="0.2">
      <c r="B219" s="17"/>
      <c r="C219" s="44"/>
      <c r="D219" s="154"/>
      <c r="E219" s="154"/>
      <c r="F219" s="154"/>
      <c r="G219" s="154"/>
      <c r="H219" s="154"/>
      <c r="I219" s="154"/>
      <c r="J219" s="154"/>
      <c r="K219" s="154"/>
      <c r="L219" s="154"/>
      <c r="M219" s="155"/>
      <c r="N219" s="155"/>
      <c r="O219" s="155"/>
    </row>
    <row r="220" spans="1:16" x14ac:dyDescent="0.2">
      <c r="B220" s="17"/>
      <c r="C220" s="44"/>
      <c r="D220" s="153"/>
      <c r="E220" s="153"/>
      <c r="F220" s="153"/>
      <c r="G220" s="153"/>
      <c r="H220" s="153"/>
      <c r="I220" s="153"/>
      <c r="J220" s="153"/>
      <c r="K220" s="153"/>
      <c r="L220" s="153"/>
      <c r="M220" s="153"/>
      <c r="N220" s="153"/>
      <c r="O220" s="153"/>
    </row>
    <row r="221" spans="1:16" x14ac:dyDescent="0.2">
      <c r="B221" s="17"/>
      <c r="C221" s="44"/>
      <c r="D221" s="154"/>
      <c r="E221" s="154"/>
      <c r="F221" s="154"/>
      <c r="G221" s="154"/>
      <c r="H221" s="154"/>
      <c r="I221" s="154"/>
      <c r="J221" s="154"/>
      <c r="K221" s="154"/>
      <c r="L221" s="154"/>
      <c r="M221" s="155"/>
      <c r="N221" s="155"/>
      <c r="O221" s="155"/>
    </row>
    <row r="222" spans="1:16" s="24" customFormat="1" x14ac:dyDescent="0.2">
      <c r="A222" s="6"/>
      <c r="B222" s="17"/>
      <c r="C222" s="44"/>
      <c r="D222" s="153"/>
      <c r="E222" s="153"/>
      <c r="F222" s="153"/>
      <c r="G222" s="153"/>
      <c r="H222" s="153"/>
      <c r="I222" s="153"/>
      <c r="J222" s="153"/>
      <c r="K222" s="153"/>
      <c r="L222" s="153"/>
      <c r="M222" s="153"/>
      <c r="N222" s="153"/>
      <c r="O222" s="153"/>
      <c r="P222" s="6"/>
    </row>
    <row r="223" spans="1:16" s="24" customFormat="1" x14ac:dyDescent="0.2">
      <c r="A223" s="6"/>
      <c r="B223" s="17"/>
      <c r="C223" s="44"/>
      <c r="D223" s="154"/>
      <c r="E223" s="154"/>
      <c r="F223" s="154"/>
      <c r="G223" s="154"/>
      <c r="H223" s="154"/>
      <c r="I223" s="154"/>
      <c r="J223" s="154"/>
      <c r="K223" s="154"/>
      <c r="L223" s="154"/>
      <c r="M223" s="155"/>
      <c r="N223" s="155"/>
      <c r="O223" s="155"/>
      <c r="P223" s="44"/>
    </row>
    <row r="224" spans="1:16" s="24" customFormat="1" x14ac:dyDescent="0.2">
      <c r="A224" s="6"/>
      <c r="B224" s="17"/>
      <c r="C224" s="81"/>
      <c r="D224" s="153"/>
      <c r="E224" s="153"/>
      <c r="F224" s="153"/>
      <c r="G224" s="153"/>
      <c r="H224" s="153"/>
      <c r="I224" s="153"/>
      <c r="J224" s="153"/>
      <c r="K224" s="153"/>
      <c r="L224" s="153"/>
      <c r="M224" s="153"/>
      <c r="N224" s="153"/>
      <c r="O224" s="153"/>
      <c r="P224" s="88"/>
    </row>
    <row r="225" spans="1:17" s="24" customFormat="1" x14ac:dyDescent="0.2">
      <c r="A225" s="6"/>
      <c r="B225" s="17"/>
      <c r="C225" s="44"/>
      <c r="D225" s="154"/>
      <c r="E225" s="154"/>
      <c r="F225" s="154"/>
      <c r="G225" s="154"/>
      <c r="H225" s="154"/>
      <c r="I225" s="154"/>
      <c r="J225" s="154"/>
      <c r="K225" s="154"/>
      <c r="L225" s="154"/>
      <c r="M225" s="155"/>
      <c r="N225" s="155"/>
      <c r="O225" s="155"/>
      <c r="P225" s="44"/>
    </row>
    <row r="226" spans="1:17" s="24" customFormat="1" x14ac:dyDescent="0.2">
      <c r="A226" s="6"/>
      <c r="B226" s="17"/>
      <c r="C226" s="44"/>
      <c r="D226" s="92"/>
      <c r="E226" s="92"/>
      <c r="F226" s="92"/>
      <c r="G226" s="92"/>
      <c r="H226" s="92"/>
      <c r="I226" s="92"/>
      <c r="J226" s="92"/>
      <c r="K226" s="92"/>
      <c r="L226" s="92"/>
      <c r="M226" s="91"/>
      <c r="N226" s="91"/>
      <c r="O226" s="91"/>
      <c r="P226" s="44"/>
    </row>
    <row r="227" spans="1:17" x14ac:dyDescent="0.2">
      <c r="B227" s="17"/>
      <c r="C227" s="44"/>
      <c r="D227" s="44"/>
      <c r="E227" s="44"/>
      <c r="F227" s="44"/>
      <c r="G227" s="44"/>
      <c r="H227" s="44"/>
      <c r="I227" s="44"/>
      <c r="J227" s="44"/>
      <c r="K227" s="44"/>
      <c r="L227" s="44"/>
      <c r="M227" s="155"/>
      <c r="N227" s="155"/>
      <c r="O227" s="155"/>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92" t="s">
        <v>68</v>
      </c>
      <c r="D234" s="192"/>
      <c r="E234" s="192"/>
      <c r="F234" s="192"/>
      <c r="G234" s="192"/>
      <c r="H234" s="192"/>
      <c r="I234" s="192"/>
      <c r="J234" s="192"/>
      <c r="K234" s="192"/>
      <c r="L234" s="192"/>
      <c r="M234" s="192"/>
      <c r="N234" s="192"/>
      <c r="O234" s="192"/>
      <c r="P234" s="192"/>
    </row>
    <row r="235" spans="1:17" x14ac:dyDescent="0.2">
      <c r="A235" s="5"/>
      <c r="B235" s="19"/>
      <c r="C235" s="192"/>
      <c r="D235" s="192"/>
      <c r="E235" s="192"/>
      <c r="F235" s="192"/>
      <c r="G235" s="192"/>
      <c r="H235" s="192"/>
      <c r="I235" s="192"/>
      <c r="J235" s="192"/>
      <c r="K235" s="192"/>
      <c r="L235" s="192"/>
      <c r="M235" s="192"/>
      <c r="N235" s="192"/>
      <c r="O235" s="192"/>
      <c r="P235" s="192"/>
    </row>
    <row r="236" spans="1:17" x14ac:dyDescent="0.2">
      <c r="A236" s="5"/>
      <c r="B236" s="16"/>
      <c r="C236" s="192"/>
      <c r="D236" s="192"/>
      <c r="E236" s="192"/>
      <c r="F236" s="192"/>
      <c r="G236" s="192"/>
      <c r="H236" s="192"/>
      <c r="I236" s="192"/>
      <c r="J236" s="192"/>
      <c r="K236" s="192"/>
      <c r="L236" s="192"/>
      <c r="M236" s="192"/>
      <c r="N236" s="192"/>
      <c r="O236" s="192"/>
      <c r="P236" s="192"/>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91"/>
      <c r="F238" s="191"/>
      <c r="G238" s="191"/>
      <c r="H238" s="191"/>
      <c r="I238" s="191"/>
      <c r="J238" s="191"/>
      <c r="K238" s="191"/>
      <c r="L238" s="163"/>
      <c r="M238" s="163"/>
      <c r="N238" s="163"/>
      <c r="P238" s="5"/>
    </row>
    <row r="239" spans="1:17" x14ac:dyDescent="0.2">
      <c r="A239" s="5"/>
      <c r="B239" s="16"/>
      <c r="C239" s="5"/>
      <c r="D239" s="5"/>
      <c r="E239" s="153"/>
      <c r="F239" s="153"/>
      <c r="G239" s="153"/>
      <c r="H239" s="153"/>
      <c r="I239" s="153"/>
      <c r="J239" s="153"/>
      <c r="K239" s="153"/>
      <c r="L239" s="153"/>
      <c r="M239" s="153"/>
      <c r="N239" s="153"/>
      <c r="P239" s="5"/>
    </row>
    <row r="240" spans="1:17" x14ac:dyDescent="0.2">
      <c r="A240" s="5"/>
      <c r="B240" s="16"/>
      <c r="C240" s="5"/>
      <c r="D240" s="5"/>
      <c r="E240" s="153"/>
      <c r="F240" s="153"/>
      <c r="G240" s="153"/>
      <c r="H240" s="153"/>
      <c r="I240" s="153"/>
      <c r="J240" s="153"/>
      <c r="K240" s="153"/>
      <c r="L240" s="153"/>
      <c r="M240" s="153"/>
      <c r="N240" s="153"/>
      <c r="P240" s="5"/>
    </row>
    <row r="241" spans="1:17" ht="12" customHeight="1" x14ac:dyDescent="0.2">
      <c r="A241" s="5"/>
      <c r="B241" s="16"/>
      <c r="C241" s="5"/>
      <c r="D241" s="5"/>
      <c r="E241" s="153"/>
      <c r="F241" s="153"/>
      <c r="G241" s="153"/>
      <c r="H241" s="153"/>
      <c r="I241" s="153"/>
      <c r="J241" s="153"/>
      <c r="K241" s="153"/>
      <c r="L241" s="153"/>
      <c r="M241" s="153"/>
      <c r="N241" s="153"/>
      <c r="P241" s="5"/>
    </row>
    <row r="242" spans="1:17" x14ac:dyDescent="0.2">
      <c r="A242" s="5"/>
      <c r="B242" s="16"/>
      <c r="C242" s="5"/>
      <c r="D242" s="5"/>
      <c r="E242" s="153"/>
      <c r="F242" s="153"/>
      <c r="G242" s="153"/>
      <c r="H242" s="153"/>
      <c r="I242" s="153"/>
      <c r="J242" s="153"/>
      <c r="K242" s="153"/>
      <c r="L242" s="153"/>
      <c r="M242" s="153"/>
      <c r="N242" s="153"/>
      <c r="P242" s="5"/>
    </row>
    <row r="243" spans="1:17" x14ac:dyDescent="0.2">
      <c r="A243" s="5"/>
      <c r="B243" s="16"/>
      <c r="C243" s="5"/>
      <c r="D243" s="5"/>
      <c r="E243" s="153"/>
      <c r="F243" s="153"/>
      <c r="G243" s="153"/>
      <c r="H243" s="153"/>
      <c r="I243" s="153"/>
      <c r="J243" s="153"/>
      <c r="K243" s="153"/>
      <c r="L243" s="153"/>
      <c r="M243" s="153"/>
      <c r="N243" s="153"/>
      <c r="P243" s="5"/>
    </row>
    <row r="244" spans="1:17" x14ac:dyDescent="0.2">
      <c r="A244" s="5"/>
      <c r="B244" s="16"/>
      <c r="C244" s="5"/>
      <c r="D244" s="5"/>
      <c r="E244" s="193"/>
      <c r="F244" s="193"/>
      <c r="G244" s="193"/>
      <c r="H244" s="193"/>
      <c r="I244" s="193"/>
      <c r="J244" s="193"/>
      <c r="K244" s="193"/>
      <c r="L244" s="194"/>
      <c r="M244" s="194"/>
      <c r="N244" s="194"/>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93">
        <v>83067060.530000001</v>
      </c>
    </row>
    <row r="247" spans="1:17" ht="40.5" customHeight="1" x14ac:dyDescent="0.2">
      <c r="A247" s="5"/>
      <c r="B247" s="16"/>
      <c r="C247" s="5"/>
      <c r="D247" s="5"/>
      <c r="E247" s="5"/>
      <c r="F247" s="5"/>
      <c r="G247" s="5"/>
      <c r="H247" s="5"/>
      <c r="I247" s="5"/>
      <c r="J247" s="5"/>
      <c r="K247" s="5"/>
      <c r="L247" s="5"/>
      <c r="M247" s="5"/>
      <c r="N247" s="5"/>
      <c r="O247" s="5"/>
      <c r="P247" s="5"/>
      <c r="Q247" s="93">
        <v>11023081.16</v>
      </c>
    </row>
    <row r="248" spans="1:17" x14ac:dyDescent="0.2">
      <c r="A248" s="5"/>
      <c r="B248" s="16"/>
      <c r="C248" s="191" t="s">
        <v>181</v>
      </c>
      <c r="D248" s="191"/>
      <c r="E248" s="191"/>
      <c r="F248" s="191"/>
      <c r="G248" s="191"/>
      <c r="H248" s="191"/>
      <c r="I248" s="191"/>
      <c r="J248" s="191"/>
      <c r="K248" s="163" t="s">
        <v>185</v>
      </c>
      <c r="L248" s="163"/>
      <c r="M248" s="163"/>
      <c r="N248" s="163" t="s">
        <v>186</v>
      </c>
      <c r="O248" s="163"/>
      <c r="P248" s="163"/>
    </row>
    <row r="249" spans="1:17" x14ac:dyDescent="0.2">
      <c r="A249" s="5"/>
      <c r="B249" s="16"/>
      <c r="C249" s="89" t="s">
        <v>266</v>
      </c>
      <c r="D249" s="83"/>
      <c r="E249" s="83"/>
      <c r="F249" s="83"/>
      <c r="G249" s="83"/>
      <c r="H249" s="83"/>
      <c r="I249" s="83"/>
      <c r="J249" s="83"/>
      <c r="K249" s="151">
        <v>4004143.66</v>
      </c>
      <c r="L249" s="151"/>
      <c r="M249" s="151"/>
      <c r="N249" s="152">
        <f>+K249/Q247</f>
        <v>0.36325085535340468</v>
      </c>
      <c r="O249" s="152"/>
      <c r="P249" s="152"/>
      <c r="Q249" s="198"/>
    </row>
    <row r="250" spans="1:17" x14ac:dyDescent="0.2">
      <c r="A250" s="5"/>
      <c r="B250" s="16"/>
      <c r="C250" s="89" t="s">
        <v>274</v>
      </c>
      <c r="D250" s="89"/>
      <c r="E250" s="89"/>
      <c r="F250" s="89"/>
      <c r="G250" s="89"/>
      <c r="H250" s="89"/>
      <c r="I250" s="89"/>
      <c r="J250" s="89"/>
      <c r="K250" s="151">
        <v>2726190.98</v>
      </c>
      <c r="L250" s="151"/>
      <c r="M250" s="151"/>
      <c r="N250" s="152">
        <f>+K250/Q247</f>
        <v>0.24731660235730316</v>
      </c>
      <c r="O250" s="152"/>
      <c r="P250" s="152"/>
    </row>
    <row r="251" spans="1:17" x14ac:dyDescent="0.2">
      <c r="A251" s="5"/>
      <c r="B251" s="16"/>
      <c r="C251" s="89" t="s">
        <v>275</v>
      </c>
      <c r="D251" s="89"/>
      <c r="E251" s="89"/>
      <c r="F251" s="89"/>
      <c r="G251" s="89"/>
      <c r="H251" s="89"/>
      <c r="I251" s="89"/>
      <c r="J251" s="89"/>
      <c r="K251" s="151">
        <v>1050735</v>
      </c>
      <c r="L251" s="151"/>
      <c r="M251" s="151"/>
      <c r="N251" s="152">
        <f>+K251/Q247</f>
        <v>9.5321352056524269E-2</v>
      </c>
      <c r="O251" s="152"/>
      <c r="P251" s="152"/>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60" t="s">
        <v>46</v>
      </c>
      <c r="D255" s="160"/>
      <c r="E255" s="160"/>
      <c r="F255" s="160"/>
      <c r="G255" s="160"/>
      <c r="H255" s="160"/>
      <c r="I255" s="160"/>
      <c r="J255" s="160"/>
      <c r="K255" s="160"/>
      <c r="L255" s="160"/>
      <c r="M255" s="160"/>
      <c r="N255" s="160"/>
      <c r="O255" s="160"/>
      <c r="P255" s="160"/>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60" t="s">
        <v>47</v>
      </c>
      <c r="D257" s="160"/>
      <c r="E257" s="160"/>
      <c r="F257" s="160"/>
      <c r="G257" s="160"/>
      <c r="H257" s="160"/>
      <c r="I257" s="160"/>
      <c r="J257" s="160"/>
      <c r="K257" s="160"/>
      <c r="L257" s="160"/>
      <c r="M257" s="160"/>
      <c r="N257" s="160"/>
      <c r="O257" s="160"/>
      <c r="P257" s="160"/>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61"/>
      <c r="D280" s="161"/>
      <c r="E280" s="161"/>
      <c r="F280" s="161"/>
      <c r="G280" s="161"/>
      <c r="H280" s="161"/>
      <c r="I280" s="161"/>
      <c r="J280" s="161"/>
      <c r="K280" s="161"/>
      <c r="L280" s="161"/>
      <c r="M280" s="161"/>
      <c r="N280" s="161"/>
      <c r="O280" s="161"/>
      <c r="P280" s="161"/>
    </row>
    <row r="281" spans="1:17" s="24" customFormat="1" x14ac:dyDescent="0.2">
      <c r="A281" s="6"/>
      <c r="B281" s="17"/>
      <c r="C281" s="161"/>
      <c r="D281" s="161"/>
      <c r="E281" s="161"/>
      <c r="F281" s="161"/>
      <c r="G281" s="161"/>
      <c r="H281" s="161"/>
      <c r="I281" s="161"/>
      <c r="J281" s="161"/>
      <c r="K281" s="161"/>
      <c r="L281" s="161"/>
      <c r="M281" s="161"/>
      <c r="N281" s="161"/>
      <c r="O281" s="161"/>
      <c r="P281" s="161"/>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62" t="s">
        <v>69</v>
      </c>
      <c r="D287" s="162"/>
      <c r="E287" s="162"/>
      <c r="F287" s="162"/>
      <c r="G287" s="162"/>
      <c r="H287" s="162"/>
      <c r="I287" s="162"/>
      <c r="J287" s="162"/>
      <c r="K287" s="162"/>
      <c r="L287" s="162"/>
      <c r="M287" s="162"/>
      <c r="N287" s="162"/>
      <c r="O287" s="162"/>
      <c r="P287" s="162"/>
    </row>
    <row r="289" spans="1:16" x14ac:dyDescent="0.2">
      <c r="E289" s="147" t="s">
        <v>181</v>
      </c>
      <c r="F289" s="148"/>
      <c r="G289" s="148"/>
      <c r="H289" s="149"/>
      <c r="I289" s="119">
        <v>2021</v>
      </c>
      <c r="J289" s="120"/>
      <c r="K289" s="120"/>
      <c r="L289" s="163"/>
      <c r="M289" s="163"/>
      <c r="N289" s="163"/>
    </row>
    <row r="290" spans="1:16" x14ac:dyDescent="0.2">
      <c r="A290" s="1"/>
      <c r="E290" s="164" t="s">
        <v>240</v>
      </c>
      <c r="F290" s="165"/>
      <c r="G290" s="165"/>
      <c r="H290" s="166"/>
      <c r="I290" s="167">
        <v>17867228.120000001</v>
      </c>
      <c r="J290" s="165"/>
      <c r="K290" s="165"/>
      <c r="L290" s="168"/>
      <c r="M290" s="168"/>
      <c r="N290" s="168"/>
    </row>
    <row r="291" spans="1:16" x14ac:dyDescent="0.2">
      <c r="E291" s="113" t="s">
        <v>276</v>
      </c>
      <c r="F291" s="114"/>
      <c r="G291" s="114"/>
      <c r="H291" s="115"/>
      <c r="I291" s="169">
        <f>SUM(I290:K290)</f>
        <v>17867228.120000001</v>
      </c>
      <c r="J291" s="170"/>
      <c r="K291" s="170"/>
      <c r="L291" s="171"/>
      <c r="M291" s="171"/>
      <c r="N291" s="171"/>
    </row>
    <row r="293" spans="1:16" x14ac:dyDescent="0.2">
      <c r="A293" s="58"/>
      <c r="B293" s="54" t="s">
        <v>73</v>
      </c>
      <c r="C293" s="108" t="s">
        <v>70</v>
      </c>
      <c r="D293" s="108"/>
      <c r="E293" s="108"/>
      <c r="F293" s="108"/>
      <c r="G293" s="108"/>
      <c r="H293" s="108"/>
      <c r="I293" s="108"/>
      <c r="J293" s="108"/>
      <c r="K293" s="108"/>
      <c r="L293" s="108"/>
      <c r="M293" s="108"/>
      <c r="N293" s="108"/>
      <c r="O293" s="108"/>
      <c r="P293" s="108"/>
    </row>
    <row r="294" spans="1:16" s="24" customFormat="1" ht="11.25" x14ac:dyDescent="0.2">
      <c r="A294" s="58"/>
      <c r="B294" s="54"/>
      <c r="C294" s="108"/>
      <c r="D294" s="108"/>
      <c r="E294" s="108"/>
      <c r="F294" s="108"/>
      <c r="G294" s="108"/>
      <c r="H294" s="108"/>
      <c r="I294" s="108"/>
      <c r="J294" s="108"/>
      <c r="K294" s="108"/>
      <c r="L294" s="108"/>
      <c r="M294" s="108"/>
      <c r="N294" s="108"/>
      <c r="O294" s="108"/>
      <c r="P294" s="108"/>
    </row>
    <row r="295" spans="1:16" ht="12" customHeight="1" x14ac:dyDescent="0.2">
      <c r="A295" s="23"/>
      <c r="B295" s="49"/>
      <c r="C295" s="108"/>
      <c r="D295" s="108"/>
      <c r="E295" s="108"/>
      <c r="F295" s="108"/>
      <c r="G295" s="108"/>
      <c r="H295" s="108"/>
      <c r="I295" s="108"/>
      <c r="J295" s="108"/>
      <c r="K295" s="108"/>
      <c r="L295" s="108"/>
      <c r="M295" s="108"/>
      <c r="N295" s="108"/>
      <c r="O295" s="108"/>
      <c r="P295" s="10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57" t="s">
        <v>3</v>
      </c>
      <c r="C298" s="157"/>
      <c r="D298" s="157"/>
      <c r="E298" s="157"/>
      <c r="F298" s="157"/>
      <c r="G298" s="157"/>
      <c r="H298" s="157"/>
      <c r="I298" s="157"/>
      <c r="J298" s="157"/>
      <c r="K298" s="157"/>
      <c r="L298" s="157"/>
      <c r="M298" s="157"/>
      <c r="N298" s="157"/>
      <c r="O298" s="157"/>
      <c r="P298" s="157"/>
    </row>
    <row r="299" spans="1:16" ht="12" customHeight="1" x14ac:dyDescent="0.2">
      <c r="A299" s="1"/>
    </row>
    <row r="300" spans="1:16" x14ac:dyDescent="0.2">
      <c r="B300" s="2" t="s">
        <v>52</v>
      </c>
      <c r="C300" s="158" t="s">
        <v>53</v>
      </c>
      <c r="D300" s="158"/>
      <c r="E300" s="158"/>
      <c r="F300" s="158"/>
      <c r="G300" s="158"/>
      <c r="H300" s="158"/>
      <c r="I300" s="158"/>
      <c r="J300" s="158"/>
      <c r="K300" s="158"/>
      <c r="L300" s="158"/>
      <c r="M300" s="158"/>
      <c r="N300" s="158"/>
      <c r="O300" s="158"/>
      <c r="P300" s="158"/>
    </row>
    <row r="302" spans="1:16" ht="12" customHeight="1" x14ac:dyDescent="0.2">
      <c r="A302" s="44"/>
      <c r="B302" s="159" t="s">
        <v>223</v>
      </c>
      <c r="C302" s="159"/>
      <c r="D302" s="159"/>
      <c r="E302" s="159"/>
      <c r="F302" s="159"/>
      <c r="G302" s="159"/>
      <c r="H302" s="159"/>
      <c r="I302" s="159"/>
      <c r="J302" s="159"/>
      <c r="K302" s="159"/>
      <c r="L302" s="159"/>
      <c r="M302" s="159"/>
      <c r="N302" s="159"/>
      <c r="O302" s="159"/>
      <c r="P302" s="159"/>
    </row>
    <row r="303" spans="1:16" ht="12" customHeight="1" x14ac:dyDescent="0.2">
      <c r="A303" s="44"/>
      <c r="B303" s="159"/>
      <c r="C303" s="159"/>
      <c r="D303" s="159"/>
      <c r="E303" s="159"/>
      <c r="F303" s="159"/>
      <c r="G303" s="159"/>
      <c r="H303" s="159"/>
      <c r="I303" s="159"/>
      <c r="J303" s="159"/>
      <c r="K303" s="159"/>
      <c r="L303" s="159"/>
      <c r="M303" s="159"/>
      <c r="N303" s="159"/>
      <c r="O303" s="159"/>
      <c r="P303" s="159"/>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7" t="s">
        <v>26</v>
      </c>
      <c r="B324" s="107"/>
      <c r="C324" s="107"/>
      <c r="D324" s="107"/>
      <c r="E324" s="107"/>
      <c r="F324" s="107"/>
      <c r="G324" s="107"/>
      <c r="H324" s="107"/>
      <c r="I324" s="107"/>
      <c r="J324" s="107"/>
      <c r="K324" s="107"/>
      <c r="L324" s="107"/>
      <c r="M324" s="107"/>
      <c r="N324" s="107"/>
      <c r="O324" s="107"/>
      <c r="P324" s="107"/>
    </row>
    <row r="325" spans="1:16" x14ac:dyDescent="0.2">
      <c r="A325" s="2"/>
    </row>
    <row r="326" spans="1:16" x14ac:dyDescent="0.2">
      <c r="B326" s="156" t="s">
        <v>224</v>
      </c>
      <c r="C326" s="156"/>
      <c r="D326" s="156"/>
      <c r="E326" s="156"/>
      <c r="F326" s="156"/>
      <c r="G326" s="156"/>
      <c r="H326" s="156"/>
      <c r="I326" s="156"/>
      <c r="J326" s="156"/>
      <c r="K326" s="156"/>
      <c r="L326" s="156"/>
      <c r="M326" s="156"/>
      <c r="N326" s="156"/>
      <c r="O326" s="156"/>
      <c r="P326" s="156"/>
    </row>
    <row r="327" spans="1:16" x14ac:dyDescent="0.2">
      <c r="B327" s="156"/>
      <c r="C327" s="156"/>
      <c r="D327" s="156"/>
      <c r="E327" s="156"/>
      <c r="F327" s="156"/>
      <c r="G327" s="156"/>
      <c r="H327" s="156"/>
      <c r="I327" s="156"/>
      <c r="J327" s="156"/>
      <c r="K327" s="156"/>
      <c r="L327" s="156"/>
      <c r="M327" s="156"/>
      <c r="N327" s="156"/>
      <c r="O327" s="156"/>
      <c r="P327" s="156"/>
    </row>
    <row r="328" spans="1:16" ht="12" customHeight="1" x14ac:dyDescent="0.2">
      <c r="B328" s="156"/>
      <c r="C328" s="156"/>
      <c r="D328" s="156"/>
      <c r="E328" s="156"/>
      <c r="F328" s="156"/>
      <c r="G328" s="156"/>
      <c r="H328" s="156"/>
      <c r="I328" s="156"/>
      <c r="J328" s="156"/>
      <c r="K328" s="156"/>
      <c r="L328" s="156"/>
      <c r="M328" s="156"/>
      <c r="N328" s="156"/>
      <c r="O328" s="156"/>
      <c r="P328" s="156"/>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47" t="s">
        <v>181</v>
      </c>
      <c r="F348" s="148"/>
      <c r="G348" s="148"/>
      <c r="H348" s="148"/>
      <c r="I348" s="148"/>
      <c r="J348" s="148"/>
      <c r="K348" s="149"/>
      <c r="L348" s="119" t="s">
        <v>185</v>
      </c>
      <c r="M348" s="120"/>
      <c r="N348" s="121"/>
      <c r="O348" s="6"/>
      <c r="P348" s="6"/>
    </row>
    <row r="349" spans="1:16" x14ac:dyDescent="0.2">
      <c r="E349" s="134" t="s">
        <v>267</v>
      </c>
      <c r="F349" s="134"/>
      <c r="G349" s="134"/>
      <c r="H349" s="134"/>
      <c r="I349" s="134"/>
      <c r="J349" s="134"/>
      <c r="K349" s="134"/>
      <c r="L349" s="84">
        <v>0</v>
      </c>
      <c r="M349" s="84"/>
      <c r="N349" s="84"/>
    </row>
    <row r="350" spans="1:16" s="24" customFormat="1" x14ac:dyDescent="0.2">
      <c r="A350" s="6"/>
      <c r="B350" s="6"/>
      <c r="C350" s="6"/>
      <c r="D350" s="6"/>
      <c r="E350" s="134" t="s">
        <v>268</v>
      </c>
      <c r="F350" s="134"/>
      <c r="G350" s="134"/>
      <c r="H350" s="134"/>
      <c r="I350" s="134"/>
      <c r="J350" s="134"/>
      <c r="K350" s="134"/>
      <c r="L350" s="84">
        <v>0</v>
      </c>
      <c r="M350" s="84"/>
      <c r="N350" s="84"/>
      <c r="O350" s="6"/>
      <c r="P350" s="6"/>
    </row>
    <row r="351" spans="1:16" x14ac:dyDescent="0.2">
      <c r="E351" s="134" t="s">
        <v>269</v>
      </c>
      <c r="F351" s="134"/>
      <c r="G351" s="134"/>
      <c r="H351" s="134"/>
      <c r="I351" s="134"/>
      <c r="J351" s="134"/>
      <c r="K351" s="134"/>
      <c r="L351" s="84">
        <v>0</v>
      </c>
      <c r="M351" s="84"/>
      <c r="N351" s="84"/>
    </row>
    <row r="352" spans="1:16" s="24" customFormat="1" x14ac:dyDescent="0.2">
      <c r="A352" s="6"/>
      <c r="B352" s="6"/>
      <c r="C352" s="6"/>
      <c r="D352" s="6"/>
      <c r="E352" s="134" t="s">
        <v>270</v>
      </c>
      <c r="F352" s="134"/>
      <c r="G352" s="134"/>
      <c r="H352" s="134"/>
      <c r="I352" s="134"/>
      <c r="J352" s="134"/>
      <c r="K352" s="134"/>
      <c r="L352" s="84">
        <v>0</v>
      </c>
      <c r="M352" s="84"/>
      <c r="N352" s="84"/>
      <c r="O352" s="6"/>
      <c r="P352" s="6"/>
    </row>
    <row r="353" spans="1:17" x14ac:dyDescent="0.2">
      <c r="E353" s="134" t="s">
        <v>271</v>
      </c>
      <c r="F353" s="134"/>
      <c r="G353" s="134"/>
      <c r="H353" s="134"/>
      <c r="I353" s="134"/>
      <c r="J353" s="134"/>
      <c r="K353" s="134"/>
      <c r="L353" s="84">
        <v>0</v>
      </c>
      <c r="M353" s="84"/>
      <c r="N353" s="84"/>
    </row>
    <row r="354" spans="1:17" s="24" customFormat="1" x14ac:dyDescent="0.2">
      <c r="A354" s="6"/>
      <c r="B354" s="6"/>
      <c r="C354" s="6"/>
      <c r="D354" s="6"/>
      <c r="E354" s="134" t="s">
        <v>272</v>
      </c>
      <c r="F354" s="134"/>
      <c r="G354" s="134"/>
      <c r="H354" s="134"/>
      <c r="I354" s="134"/>
      <c r="J354" s="134"/>
      <c r="K354" s="134"/>
      <c r="L354" s="84">
        <v>0</v>
      </c>
      <c r="M354" s="84"/>
      <c r="N354" s="84"/>
      <c r="O354" s="6"/>
      <c r="P354" s="6"/>
    </row>
    <row r="355" spans="1:17" s="24" customFormat="1" ht="12" customHeight="1" x14ac:dyDescent="0.2">
      <c r="A355" s="6"/>
      <c r="B355" s="6"/>
      <c r="C355" s="6"/>
      <c r="D355" s="6"/>
      <c r="E355" s="134"/>
      <c r="F355" s="134"/>
      <c r="G355" s="134"/>
      <c r="H355" s="134"/>
      <c r="I355" s="134"/>
      <c r="J355" s="134"/>
      <c r="K355" s="134"/>
      <c r="L355" s="84">
        <v>0</v>
      </c>
      <c r="M355" s="84"/>
      <c r="N355" s="84"/>
      <c r="O355" s="6"/>
      <c r="P355" s="6"/>
      <c r="Q355" s="6"/>
    </row>
    <row r="356" spans="1:17" ht="15" customHeight="1" x14ac:dyDescent="0.2">
      <c r="E356" s="138" t="s">
        <v>273</v>
      </c>
      <c r="F356" s="139"/>
      <c r="G356" s="139"/>
      <c r="H356" s="139"/>
      <c r="I356" s="139"/>
      <c r="J356" s="139"/>
      <c r="K356" s="172"/>
      <c r="L356" s="146">
        <f>SUM(L349:N355)</f>
        <v>0</v>
      </c>
      <c r="M356" s="146"/>
      <c r="N356" s="146"/>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57" t="s">
        <v>236</v>
      </c>
      <c r="C364" s="157"/>
      <c r="D364" s="157"/>
      <c r="E364" s="157"/>
      <c r="F364" s="157"/>
      <c r="G364" s="157"/>
      <c r="H364" s="157"/>
      <c r="I364" s="157"/>
      <c r="J364" s="157"/>
      <c r="K364" s="157"/>
      <c r="L364" s="157"/>
      <c r="M364" s="157"/>
      <c r="N364" s="157"/>
      <c r="O364" s="157"/>
      <c r="P364" s="157"/>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57" t="s">
        <v>71</v>
      </c>
      <c r="D367" s="157"/>
      <c r="E367" s="157"/>
      <c r="F367" s="157"/>
      <c r="G367" s="157"/>
      <c r="H367" s="157"/>
      <c r="I367" s="157"/>
      <c r="J367" s="157"/>
      <c r="K367" s="157"/>
      <c r="L367" s="157"/>
      <c r="M367" s="157"/>
      <c r="N367" s="157"/>
      <c r="O367" s="157"/>
      <c r="P367" s="157"/>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7" t="s">
        <v>34</v>
      </c>
      <c r="B376" s="107"/>
      <c r="C376" s="107"/>
      <c r="D376" s="107"/>
      <c r="E376" s="107"/>
      <c r="F376" s="107"/>
      <c r="G376" s="107"/>
      <c r="H376" s="107"/>
      <c r="I376" s="107"/>
      <c r="J376" s="107"/>
      <c r="K376" s="107"/>
      <c r="L376" s="107"/>
      <c r="M376" s="107"/>
      <c r="N376" s="107"/>
      <c r="O376" s="107"/>
      <c r="P376" s="107"/>
    </row>
    <row r="377" spans="1:16" x14ac:dyDescent="0.2">
      <c r="A377" s="87"/>
      <c r="B377" s="87"/>
      <c r="C377" s="87"/>
      <c r="D377" s="87"/>
      <c r="E377" s="87"/>
      <c r="F377" s="87"/>
      <c r="G377" s="87"/>
      <c r="H377" s="87"/>
      <c r="I377" s="87"/>
      <c r="J377" s="87"/>
      <c r="K377" s="87"/>
      <c r="L377" s="87"/>
      <c r="M377" s="87"/>
      <c r="N377" s="87"/>
      <c r="O377" s="87"/>
      <c r="P377" s="87"/>
    </row>
    <row r="378" spans="1:16" x14ac:dyDescent="0.2">
      <c r="B378" s="20" t="s">
        <v>74</v>
      </c>
      <c r="C378" s="11" t="s">
        <v>85</v>
      </c>
    </row>
    <row r="379" spans="1:16" ht="12" customHeight="1" x14ac:dyDescent="0.2">
      <c r="A379" s="2"/>
    </row>
    <row r="380" spans="1:16" s="24" customFormat="1" ht="26.25" customHeight="1" x14ac:dyDescent="0.2">
      <c r="B380" s="104" t="s">
        <v>9</v>
      </c>
      <c r="C380" s="104"/>
      <c r="D380" s="104"/>
      <c r="E380" s="104"/>
      <c r="F380" s="104"/>
      <c r="G380" s="104"/>
      <c r="H380" s="104"/>
      <c r="I380" s="104"/>
      <c r="J380" s="104"/>
      <c r="K380" s="104"/>
      <c r="L380" s="104"/>
      <c r="M380" s="104"/>
      <c r="N380" s="104"/>
      <c r="O380" s="104"/>
      <c r="P380" s="104"/>
    </row>
    <row r="381" spans="1:16" x14ac:dyDescent="0.2">
      <c r="A381" s="1"/>
    </row>
    <row r="382" spans="1:16" s="24" customFormat="1" ht="27" customHeight="1" x14ac:dyDescent="0.2">
      <c r="B382" s="104" t="s">
        <v>215</v>
      </c>
      <c r="C382" s="104"/>
      <c r="D382" s="104"/>
      <c r="E382" s="104"/>
      <c r="F382" s="104"/>
      <c r="G382" s="104"/>
      <c r="H382" s="104"/>
      <c r="I382" s="104"/>
      <c r="J382" s="104"/>
      <c r="K382" s="104"/>
      <c r="L382" s="104"/>
      <c r="M382" s="104"/>
      <c r="N382" s="104"/>
      <c r="O382" s="104"/>
      <c r="P382" s="104"/>
    </row>
    <row r="384" spans="1:16" s="24" customFormat="1" ht="32.25" customHeight="1" x14ac:dyDescent="0.2">
      <c r="B384" s="104" t="s">
        <v>216</v>
      </c>
      <c r="C384" s="104"/>
      <c r="D384" s="104"/>
      <c r="E384" s="104"/>
      <c r="F384" s="104"/>
      <c r="G384" s="104"/>
      <c r="H384" s="104"/>
      <c r="I384" s="104"/>
      <c r="J384" s="104"/>
      <c r="K384" s="104"/>
      <c r="L384" s="104"/>
      <c r="M384" s="104"/>
      <c r="N384" s="104"/>
      <c r="O384" s="104"/>
      <c r="P384" s="104"/>
    </row>
    <row r="386" spans="1:16" x14ac:dyDescent="0.2">
      <c r="B386" s="20" t="s">
        <v>86</v>
      </c>
      <c r="C386" s="11" t="s">
        <v>87</v>
      </c>
    </row>
    <row r="387" spans="1:16" x14ac:dyDescent="0.2">
      <c r="A387" s="2"/>
    </row>
    <row r="388" spans="1:16" s="24" customFormat="1" ht="27.75" customHeight="1" x14ac:dyDescent="0.2">
      <c r="B388" s="104" t="s">
        <v>217</v>
      </c>
      <c r="C388" s="104"/>
      <c r="D388" s="104"/>
      <c r="E388" s="104"/>
      <c r="F388" s="104"/>
      <c r="G388" s="104"/>
      <c r="H388" s="104"/>
      <c r="I388" s="104"/>
      <c r="J388" s="104"/>
      <c r="K388" s="104"/>
      <c r="L388" s="104"/>
      <c r="M388" s="104"/>
      <c r="N388" s="104"/>
      <c r="O388" s="104"/>
      <c r="P388" s="104"/>
    </row>
    <row r="390" spans="1:16" s="24" customFormat="1" x14ac:dyDescent="0.2">
      <c r="A390" s="6"/>
      <c r="B390" s="20" t="s">
        <v>88</v>
      </c>
      <c r="C390" s="11" t="s">
        <v>89</v>
      </c>
      <c r="D390" s="6"/>
      <c r="E390" s="6"/>
      <c r="F390" s="6"/>
      <c r="G390" s="6"/>
      <c r="H390" s="6"/>
      <c r="I390" s="6"/>
      <c r="J390" s="6"/>
      <c r="K390" s="6"/>
      <c r="L390" s="6"/>
      <c r="M390" s="6"/>
      <c r="N390" s="6"/>
      <c r="O390" s="6"/>
      <c r="P390" s="6"/>
    </row>
    <row r="391" spans="1:16" x14ac:dyDescent="0.2">
      <c r="A391" s="2"/>
    </row>
    <row r="392" spans="1:16" s="24" customFormat="1" ht="11.25" x14ac:dyDescent="0.2">
      <c r="B392" s="52" t="s">
        <v>35</v>
      </c>
      <c r="C392" s="48"/>
      <c r="D392" s="48"/>
      <c r="E392" s="48"/>
      <c r="F392" s="48"/>
      <c r="G392" s="48"/>
      <c r="H392" s="48"/>
      <c r="I392" s="48"/>
      <c r="J392" s="48"/>
      <c r="K392" s="48"/>
      <c r="L392" s="48"/>
      <c r="M392" s="48"/>
      <c r="N392" s="48"/>
      <c r="O392" s="48"/>
      <c r="P392" s="48"/>
    </row>
    <row r="393" spans="1:16" x14ac:dyDescent="0.2">
      <c r="A393" s="1"/>
    </row>
    <row r="394" spans="1:16" s="24" customFormat="1" ht="11.25" x14ac:dyDescent="0.2">
      <c r="B394" s="48"/>
      <c r="C394" s="52" t="s">
        <v>11</v>
      </c>
      <c r="D394" s="48" t="s">
        <v>90</v>
      </c>
      <c r="E394" s="48"/>
      <c r="F394" s="48"/>
      <c r="G394" s="48" t="s">
        <v>283</v>
      </c>
      <c r="H394" s="48"/>
      <c r="I394" s="48"/>
      <c r="J394" s="48"/>
      <c r="K394" s="48"/>
      <c r="L394" s="48"/>
      <c r="M394" s="48"/>
      <c r="N394" s="48"/>
      <c r="O394" s="48"/>
      <c r="P394" s="48"/>
    </row>
    <row r="395" spans="1:16" x14ac:dyDescent="0.2">
      <c r="C395" s="1"/>
    </row>
    <row r="396" spans="1:16" s="24" customFormat="1" ht="11.25" x14ac:dyDescent="0.2">
      <c r="B396" s="48"/>
      <c r="C396" s="52" t="s">
        <v>91</v>
      </c>
      <c r="D396" s="48" t="s">
        <v>92</v>
      </c>
      <c r="E396" s="48"/>
      <c r="F396" s="48"/>
      <c r="G396" s="48"/>
      <c r="H396" s="48" t="s">
        <v>287</v>
      </c>
      <c r="I396" s="48"/>
      <c r="J396" s="48"/>
      <c r="K396" s="48"/>
      <c r="L396" s="48"/>
      <c r="M396" s="48"/>
      <c r="N396" s="48"/>
      <c r="O396" s="48"/>
      <c r="P396" s="48"/>
    </row>
    <row r="397" spans="1:16" x14ac:dyDescent="0.2">
      <c r="B397" s="1"/>
    </row>
    <row r="398" spans="1:16" s="24" customFormat="1" x14ac:dyDescent="0.2">
      <c r="A398" s="6"/>
      <c r="B398" s="20" t="s">
        <v>93</v>
      </c>
      <c r="C398" s="11" t="s">
        <v>94</v>
      </c>
      <c r="D398" s="6"/>
      <c r="E398" s="6"/>
      <c r="F398" s="6"/>
      <c r="G398" s="6"/>
      <c r="H398" s="6"/>
      <c r="I398" s="6"/>
      <c r="J398" s="6"/>
      <c r="K398" s="6"/>
      <c r="L398" s="6"/>
      <c r="M398" s="6"/>
      <c r="N398" s="6"/>
      <c r="O398" s="6"/>
      <c r="P398" s="6"/>
    </row>
    <row r="399" spans="1:16" x14ac:dyDescent="0.2">
      <c r="A399" s="2"/>
    </row>
    <row r="400" spans="1:16"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04" t="s">
        <v>286</v>
      </c>
      <c r="E410" s="104"/>
      <c r="F410" s="104"/>
      <c r="G410" s="104"/>
      <c r="H410" s="104"/>
      <c r="I410" s="104"/>
      <c r="J410" s="104"/>
      <c r="K410" s="104"/>
      <c r="L410" s="104"/>
      <c r="M410" s="104"/>
      <c r="N410" s="104"/>
      <c r="O410" s="104"/>
      <c r="P410" s="104"/>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04" t="s">
        <v>288</v>
      </c>
      <c r="I412" s="104"/>
      <c r="J412" s="104"/>
      <c r="K412" s="104"/>
      <c r="L412" s="104"/>
      <c r="M412" s="104"/>
      <c r="N412" s="104"/>
      <c r="O412" s="104"/>
      <c r="P412" s="104"/>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108" t="s">
        <v>109</v>
      </c>
      <c r="E421" s="108"/>
      <c r="F421" s="108"/>
      <c r="G421" s="108"/>
      <c r="H421" s="108"/>
      <c r="I421" s="108"/>
      <c r="J421" s="108"/>
      <c r="K421" s="108"/>
      <c r="L421" s="108"/>
      <c r="M421" s="108"/>
      <c r="N421" s="108"/>
      <c r="O421" s="108"/>
      <c r="P421" s="108"/>
    </row>
    <row r="422" spans="1:16" ht="12" customHeight="1" x14ac:dyDescent="0.2">
      <c r="A422" s="24"/>
      <c r="B422" s="41"/>
      <c r="C422" s="61"/>
      <c r="D422" s="108"/>
      <c r="E422" s="108"/>
      <c r="F422" s="108"/>
      <c r="G422" s="108"/>
      <c r="H422" s="108"/>
      <c r="I422" s="108"/>
      <c r="J422" s="108"/>
      <c r="K422" s="108"/>
      <c r="L422" s="108"/>
      <c r="M422" s="108"/>
      <c r="N422" s="108"/>
      <c r="O422" s="108"/>
      <c r="P422" s="108"/>
    </row>
    <row r="423" spans="1:16" x14ac:dyDescent="0.2">
      <c r="A423" s="24"/>
      <c r="B423" s="41"/>
      <c r="C423" s="61"/>
      <c r="D423" s="108"/>
      <c r="E423" s="108"/>
      <c r="F423" s="108"/>
      <c r="G423" s="108"/>
      <c r="H423" s="108"/>
      <c r="I423" s="108"/>
      <c r="J423" s="108"/>
      <c r="K423" s="108"/>
      <c r="L423" s="108"/>
      <c r="M423" s="108"/>
      <c r="N423" s="108"/>
      <c r="O423" s="108"/>
      <c r="P423" s="10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108" t="s">
        <v>112</v>
      </c>
      <c r="E425" s="108"/>
      <c r="F425" s="108"/>
      <c r="G425" s="108"/>
      <c r="H425" s="108"/>
      <c r="I425" s="108"/>
      <c r="J425" s="108"/>
      <c r="K425" s="108"/>
      <c r="L425" s="108"/>
      <c r="M425" s="108"/>
      <c r="N425" s="108"/>
      <c r="O425" s="108"/>
      <c r="P425" s="108"/>
    </row>
    <row r="426" spans="1:16" s="24" customFormat="1" ht="11.25" x14ac:dyDescent="0.2">
      <c r="B426" s="41"/>
      <c r="C426" s="61"/>
      <c r="D426" s="108"/>
      <c r="E426" s="108"/>
      <c r="F426" s="108"/>
      <c r="G426" s="108"/>
      <c r="H426" s="108"/>
      <c r="I426" s="108"/>
      <c r="J426" s="108"/>
      <c r="K426" s="108"/>
      <c r="L426" s="108"/>
      <c r="M426" s="108"/>
      <c r="N426" s="108"/>
      <c r="O426" s="108"/>
      <c r="P426" s="108"/>
    </row>
    <row r="427" spans="1:16" s="24" customFormat="1" ht="11.25" x14ac:dyDescent="0.2">
      <c r="C427" s="52" t="s">
        <v>101</v>
      </c>
      <c r="D427" s="160" t="s">
        <v>110</v>
      </c>
      <c r="E427" s="160"/>
      <c r="F427" s="160"/>
      <c r="G427" s="160"/>
      <c r="H427" s="160"/>
      <c r="I427" s="160"/>
      <c r="J427" s="160"/>
      <c r="K427" s="160"/>
      <c r="L427" s="160"/>
      <c r="M427" s="160"/>
      <c r="N427" s="160"/>
      <c r="O427" s="160"/>
      <c r="P427" s="160"/>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195" t="s">
        <v>218</v>
      </c>
      <c r="E431" s="195"/>
      <c r="F431" s="195"/>
      <c r="G431" s="195"/>
      <c r="H431" s="195"/>
      <c r="I431" s="195"/>
      <c r="J431" s="195"/>
      <c r="K431" s="195"/>
      <c r="L431" s="195"/>
      <c r="M431" s="195"/>
      <c r="N431" s="195"/>
      <c r="O431" s="195"/>
      <c r="P431" s="195"/>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108" t="s">
        <v>116</v>
      </c>
      <c r="E438" s="108"/>
      <c r="F438" s="108"/>
      <c r="G438" s="108"/>
      <c r="H438" s="108"/>
      <c r="I438" s="108"/>
      <c r="J438" s="108"/>
      <c r="K438" s="108"/>
      <c r="L438" s="108"/>
      <c r="M438" s="108"/>
      <c r="N438" s="108"/>
      <c r="O438" s="108"/>
      <c r="P438" s="108"/>
    </row>
    <row r="439" spans="1:16" x14ac:dyDescent="0.2">
      <c r="A439" s="41"/>
      <c r="B439" s="61"/>
      <c r="C439" s="61"/>
      <c r="D439" s="108"/>
      <c r="E439" s="108"/>
      <c r="F439" s="108"/>
      <c r="G439" s="108"/>
      <c r="H439" s="108"/>
      <c r="I439" s="108"/>
      <c r="J439" s="108"/>
      <c r="K439" s="108"/>
      <c r="L439" s="108"/>
      <c r="M439" s="108"/>
      <c r="N439" s="108"/>
      <c r="O439" s="108"/>
      <c r="P439" s="10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108" t="s">
        <v>121</v>
      </c>
      <c r="E443" s="108"/>
      <c r="F443" s="108"/>
      <c r="G443" s="108"/>
      <c r="H443" s="108"/>
      <c r="I443" s="108"/>
      <c r="J443" s="108"/>
      <c r="K443" s="108"/>
      <c r="L443" s="108"/>
      <c r="M443" s="108"/>
      <c r="N443" s="108"/>
      <c r="O443" s="108"/>
      <c r="P443" s="108"/>
    </row>
    <row r="444" spans="1:16" s="24" customFormat="1" ht="11.25" x14ac:dyDescent="0.2">
      <c r="B444" s="48"/>
      <c r="C444" s="52"/>
      <c r="D444" s="108"/>
      <c r="E444" s="108"/>
      <c r="F444" s="108"/>
      <c r="G444" s="108"/>
      <c r="H444" s="108"/>
      <c r="I444" s="108"/>
      <c r="J444" s="108"/>
      <c r="K444" s="108"/>
      <c r="L444" s="108"/>
      <c r="M444" s="108"/>
      <c r="N444" s="108"/>
      <c r="O444" s="108"/>
      <c r="P444" s="10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108" t="s">
        <v>125</v>
      </c>
      <c r="E447" s="108"/>
      <c r="F447" s="108"/>
      <c r="G447" s="108"/>
      <c r="H447" s="108"/>
      <c r="I447" s="108"/>
      <c r="J447" s="108"/>
      <c r="K447" s="108"/>
      <c r="L447" s="108"/>
      <c r="M447" s="108"/>
      <c r="N447" s="108"/>
      <c r="O447" s="108"/>
      <c r="P447" s="108"/>
    </row>
    <row r="448" spans="1:16" s="24" customFormat="1" ht="11.25" x14ac:dyDescent="0.2">
      <c r="B448" s="48"/>
      <c r="C448" s="52"/>
      <c r="D448" s="108"/>
      <c r="E448" s="108"/>
      <c r="F448" s="108"/>
      <c r="G448" s="108"/>
      <c r="H448" s="108"/>
      <c r="I448" s="108"/>
      <c r="J448" s="108"/>
      <c r="K448" s="108"/>
      <c r="L448" s="108"/>
      <c r="M448" s="108"/>
      <c r="N448" s="108"/>
      <c r="O448" s="108"/>
      <c r="P448" s="10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108" t="s">
        <v>145</v>
      </c>
      <c r="E471" s="108"/>
      <c r="F471" s="108"/>
      <c r="G471" s="108"/>
      <c r="H471" s="108"/>
      <c r="I471" s="108"/>
      <c r="J471" s="108"/>
      <c r="K471" s="108"/>
      <c r="L471" s="108"/>
      <c r="M471" s="108"/>
      <c r="N471" s="108"/>
      <c r="O471" s="108"/>
      <c r="P471" s="108"/>
    </row>
    <row r="472" spans="1:19" s="24" customFormat="1" ht="11.25" x14ac:dyDescent="0.2">
      <c r="B472" s="48"/>
      <c r="C472" s="52"/>
      <c r="D472" s="108"/>
      <c r="E472" s="108"/>
      <c r="F472" s="108"/>
      <c r="G472" s="108"/>
      <c r="H472" s="108"/>
      <c r="I472" s="108"/>
      <c r="J472" s="108"/>
      <c r="K472" s="108"/>
      <c r="L472" s="108"/>
      <c r="M472" s="108"/>
      <c r="N472" s="108"/>
      <c r="O472" s="108"/>
      <c r="P472" s="10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108" t="s">
        <v>173</v>
      </c>
      <c r="E490" s="108"/>
      <c r="F490" s="108"/>
      <c r="G490" s="108"/>
      <c r="H490" s="108"/>
      <c r="I490" s="108"/>
      <c r="J490" s="108"/>
      <c r="K490" s="108"/>
      <c r="L490" s="108"/>
      <c r="M490" s="108"/>
      <c r="N490" s="108"/>
      <c r="O490" s="108"/>
      <c r="P490" s="10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108" t="s">
        <v>175</v>
      </c>
      <c r="E495" s="108"/>
      <c r="F495" s="108"/>
      <c r="G495" s="108"/>
      <c r="H495" s="108"/>
      <c r="I495" s="108"/>
      <c r="J495" s="108"/>
      <c r="K495" s="108"/>
      <c r="L495" s="108"/>
      <c r="M495" s="108"/>
      <c r="N495" s="108"/>
      <c r="O495" s="108"/>
      <c r="P495" s="108"/>
    </row>
    <row r="496" spans="1:17" s="24" customFormat="1" x14ac:dyDescent="0.2">
      <c r="B496" s="48"/>
      <c r="C496" s="66" t="s">
        <v>91</v>
      </c>
      <c r="D496" s="108" t="s">
        <v>176</v>
      </c>
      <c r="E496" s="108"/>
      <c r="F496" s="108"/>
      <c r="G496" s="108"/>
      <c r="H496" s="108"/>
      <c r="I496" s="108"/>
      <c r="J496" s="108"/>
      <c r="K496" s="108"/>
      <c r="L496" s="108"/>
      <c r="M496" s="108"/>
      <c r="N496" s="108"/>
      <c r="O496" s="108"/>
      <c r="P496" s="108"/>
      <c r="Q496" s="6"/>
    </row>
    <row r="497" spans="1:19" x14ac:dyDescent="0.2">
      <c r="A497" s="24"/>
      <c r="B497" s="48"/>
      <c r="C497" s="66"/>
      <c r="D497" s="108"/>
      <c r="E497" s="108"/>
      <c r="F497" s="108"/>
      <c r="G497" s="108"/>
      <c r="H497" s="108"/>
      <c r="I497" s="108"/>
      <c r="J497" s="108"/>
      <c r="K497" s="108"/>
      <c r="L497" s="108"/>
      <c r="M497" s="108"/>
      <c r="N497" s="108"/>
      <c r="O497" s="108"/>
      <c r="P497" s="10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195" t="s">
        <v>212</v>
      </c>
      <c r="D501" s="195"/>
      <c r="E501" s="195"/>
      <c r="F501" s="195"/>
      <c r="G501" s="195"/>
      <c r="H501" s="195"/>
      <c r="I501" s="195"/>
      <c r="J501" s="195"/>
      <c r="K501" s="195"/>
      <c r="L501" s="195"/>
      <c r="M501" s="195"/>
      <c r="N501" s="195"/>
      <c r="O501" s="195"/>
      <c r="P501" s="195"/>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97" t="s">
        <v>219</v>
      </c>
      <c r="D511" s="197"/>
      <c r="E511" s="197"/>
      <c r="F511" s="197"/>
      <c r="G511" s="197"/>
      <c r="H511" s="197"/>
      <c r="I511" s="197"/>
      <c r="J511" s="197"/>
      <c r="K511" s="197"/>
      <c r="L511" s="197"/>
      <c r="M511" s="197"/>
      <c r="N511" s="197"/>
      <c r="O511" s="197"/>
      <c r="P511" s="197"/>
    </row>
    <row r="512" spans="1:19" s="24" customFormat="1" ht="11.25" x14ac:dyDescent="0.2">
      <c r="B512" s="48"/>
      <c r="C512" s="195" t="s">
        <v>213</v>
      </c>
      <c r="D512" s="195"/>
      <c r="E512" s="195"/>
      <c r="F512" s="195"/>
      <c r="G512" s="195"/>
      <c r="H512" s="195"/>
      <c r="I512" s="195"/>
      <c r="J512" s="195"/>
      <c r="K512" s="195"/>
      <c r="L512" s="195"/>
      <c r="M512" s="195"/>
      <c r="N512" s="195"/>
      <c r="O512" s="195"/>
      <c r="P512" s="195"/>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196" t="s">
        <v>220</v>
      </c>
      <c r="D516" s="196"/>
      <c r="E516" s="196"/>
      <c r="F516" s="196"/>
      <c r="G516" s="196"/>
      <c r="H516" s="196"/>
      <c r="I516" s="196"/>
      <c r="J516" s="196"/>
      <c r="K516" s="196"/>
      <c r="L516" s="196"/>
      <c r="M516" s="196"/>
      <c r="N516" s="196"/>
      <c r="O516" s="196"/>
      <c r="P516" s="196"/>
    </row>
    <row r="517" spans="1:16" x14ac:dyDescent="0.2">
      <c r="A517" s="24"/>
    </row>
    <row r="518" spans="1:16" x14ac:dyDescent="0.2">
      <c r="B518" s="20" t="s">
        <v>167</v>
      </c>
      <c r="C518" s="11" t="s">
        <v>168</v>
      </c>
    </row>
    <row r="519" spans="1:16" x14ac:dyDescent="0.2">
      <c r="B519" s="20"/>
      <c r="C519" s="11"/>
    </row>
    <row r="520" spans="1:16" x14ac:dyDescent="0.2">
      <c r="A520" s="24"/>
      <c r="B520" s="48"/>
      <c r="C520" s="196" t="s">
        <v>221</v>
      </c>
      <c r="D520" s="196"/>
      <c r="E520" s="196"/>
      <c r="F520" s="196"/>
      <c r="G520" s="196"/>
      <c r="H520" s="196"/>
      <c r="I520" s="196"/>
      <c r="J520" s="196"/>
      <c r="K520" s="196"/>
      <c r="L520" s="196"/>
      <c r="M520" s="196"/>
      <c r="N520" s="196"/>
      <c r="O520" s="196"/>
      <c r="P520" s="196"/>
    </row>
    <row r="521" spans="1:16" x14ac:dyDescent="0.2">
      <c r="A521" s="24"/>
    </row>
    <row r="522" spans="1:16" x14ac:dyDescent="0.2">
      <c r="B522" s="20" t="s">
        <v>169</v>
      </c>
      <c r="C522" s="11" t="s">
        <v>170</v>
      </c>
    </row>
    <row r="523" spans="1:16" x14ac:dyDescent="0.2">
      <c r="B523" s="20"/>
      <c r="C523" s="11"/>
    </row>
    <row r="524" spans="1:16" x14ac:dyDescent="0.2">
      <c r="A524" s="24"/>
      <c r="B524" s="48"/>
      <c r="C524" s="196" t="s">
        <v>222</v>
      </c>
      <c r="D524" s="196"/>
      <c r="E524" s="196"/>
      <c r="F524" s="196"/>
      <c r="G524" s="196"/>
      <c r="H524" s="196"/>
      <c r="I524" s="196"/>
      <c r="J524" s="196"/>
      <c r="K524" s="196"/>
      <c r="L524" s="196"/>
      <c r="M524" s="196"/>
      <c r="N524" s="196"/>
      <c r="O524" s="196"/>
      <c r="P524" s="196"/>
    </row>
    <row r="527" spans="1:16" ht="57.75" customHeight="1" x14ac:dyDescent="0.2">
      <c r="C527" s="103" t="s">
        <v>282</v>
      </c>
      <c r="D527" s="103"/>
      <c r="E527" s="103"/>
      <c r="F527" s="103"/>
      <c r="G527" s="103"/>
      <c r="H527" s="103"/>
      <c r="I527" s="103"/>
      <c r="J527" s="103"/>
      <c r="K527" s="103"/>
      <c r="L527" s="103"/>
      <c r="M527" s="103"/>
      <c r="N527" s="103"/>
      <c r="O527" s="103"/>
      <c r="P527" s="103"/>
    </row>
  </sheetData>
  <mergeCells count="256">
    <mergeCell ref="C524:P524"/>
    <mergeCell ref="C527:P527"/>
    <mergeCell ref="D496:P497"/>
    <mergeCell ref="C501:P501"/>
    <mergeCell ref="C511:P511"/>
    <mergeCell ref="C512:P512"/>
    <mergeCell ref="C516:P516"/>
    <mergeCell ref="C520:P520"/>
    <mergeCell ref="D438:P439"/>
    <mergeCell ref="D443:P444"/>
    <mergeCell ref="D447:P448"/>
    <mergeCell ref="D471:P472"/>
    <mergeCell ref="D490:P490"/>
    <mergeCell ref="D495:P495"/>
    <mergeCell ref="D410:P410"/>
    <mergeCell ref="H412:P412"/>
    <mergeCell ref="D421:P423"/>
    <mergeCell ref="D425:P426"/>
    <mergeCell ref="D427:P427"/>
    <mergeCell ref="D431:P431"/>
    <mergeCell ref="C367:P367"/>
    <mergeCell ref="A376:P376"/>
    <mergeCell ref="B380:P380"/>
    <mergeCell ref="B382:P382"/>
    <mergeCell ref="B384:P384"/>
    <mergeCell ref="B388:P388"/>
    <mergeCell ref="E353:K353"/>
    <mergeCell ref="E354:K354"/>
    <mergeCell ref="E355:K355"/>
    <mergeCell ref="E356:K356"/>
    <mergeCell ref="L356:N356"/>
    <mergeCell ref="B364:P364"/>
    <mergeCell ref="E348:K348"/>
    <mergeCell ref="L348:N348"/>
    <mergeCell ref="E349:K349"/>
    <mergeCell ref="E350:K350"/>
    <mergeCell ref="E351:K351"/>
    <mergeCell ref="E352:K352"/>
    <mergeCell ref="C293:P295"/>
    <mergeCell ref="B298:P298"/>
    <mergeCell ref="C300:P300"/>
    <mergeCell ref="B302:P303"/>
    <mergeCell ref="A324:P324"/>
    <mergeCell ref="B326:P328"/>
    <mergeCell ref="E290:H290"/>
    <mergeCell ref="I290:K290"/>
    <mergeCell ref="L290:N290"/>
    <mergeCell ref="E291:H291"/>
    <mergeCell ref="I291:K291"/>
    <mergeCell ref="L291:N291"/>
    <mergeCell ref="C255:P255"/>
    <mergeCell ref="C257:P257"/>
    <mergeCell ref="C280:P281"/>
    <mergeCell ref="C287:P287"/>
    <mergeCell ref="E289:H289"/>
    <mergeCell ref="I289:K289"/>
    <mergeCell ref="L289:N289"/>
    <mergeCell ref="K249:M249"/>
    <mergeCell ref="N249:P249"/>
    <mergeCell ref="K250:M250"/>
    <mergeCell ref="N250:P250"/>
    <mergeCell ref="K251:M251"/>
    <mergeCell ref="N251:P251"/>
    <mergeCell ref="E243:K243"/>
    <mergeCell ref="L243:N243"/>
    <mergeCell ref="E244:K244"/>
    <mergeCell ref="L244:N244"/>
    <mergeCell ref="C248:J248"/>
    <mergeCell ref="K248:M248"/>
    <mergeCell ref="N248:P248"/>
    <mergeCell ref="E240:K240"/>
    <mergeCell ref="L240:N240"/>
    <mergeCell ref="E241:K241"/>
    <mergeCell ref="L241:N241"/>
    <mergeCell ref="E242:K242"/>
    <mergeCell ref="L242:N242"/>
    <mergeCell ref="M227:O227"/>
    <mergeCell ref="C234:P236"/>
    <mergeCell ref="E238:K238"/>
    <mergeCell ref="L238:N238"/>
    <mergeCell ref="E239:K239"/>
    <mergeCell ref="L239:N239"/>
    <mergeCell ref="D223:L223"/>
    <mergeCell ref="M223:O223"/>
    <mergeCell ref="D224:L224"/>
    <mergeCell ref="M224:O224"/>
    <mergeCell ref="D225:L225"/>
    <mergeCell ref="M225:O225"/>
    <mergeCell ref="D220:L220"/>
    <mergeCell ref="M220:O220"/>
    <mergeCell ref="D221:L221"/>
    <mergeCell ref="M221:O221"/>
    <mergeCell ref="D222:L222"/>
    <mergeCell ref="M222:O222"/>
    <mergeCell ref="D217:L217"/>
    <mergeCell ref="M217:O217"/>
    <mergeCell ref="D218:L218"/>
    <mergeCell ref="M218:O218"/>
    <mergeCell ref="D219:L219"/>
    <mergeCell ref="M219:O219"/>
    <mergeCell ref="D214:L214"/>
    <mergeCell ref="M214:O214"/>
    <mergeCell ref="D215:L215"/>
    <mergeCell ref="M215:O215"/>
    <mergeCell ref="D216:L216"/>
    <mergeCell ref="M216:O216"/>
    <mergeCell ref="D211:L211"/>
    <mergeCell ref="M211:O211"/>
    <mergeCell ref="D212:L212"/>
    <mergeCell ref="M212:O212"/>
    <mergeCell ref="D213:L213"/>
    <mergeCell ref="M213:O213"/>
    <mergeCell ref="D208:L208"/>
    <mergeCell ref="M208:O208"/>
    <mergeCell ref="D209:L209"/>
    <mergeCell ref="M209:O209"/>
    <mergeCell ref="D210:L210"/>
    <mergeCell ref="M210:O210"/>
    <mergeCell ref="D189:L189"/>
    <mergeCell ref="M189:O189"/>
    <mergeCell ref="D190:L190"/>
    <mergeCell ref="M190:O190"/>
    <mergeCell ref="D191:L191"/>
    <mergeCell ref="M191:O191"/>
    <mergeCell ref="D164:L164"/>
    <mergeCell ref="M164:O164"/>
    <mergeCell ref="C168:P169"/>
    <mergeCell ref="C172:P174"/>
    <mergeCell ref="C178:P179"/>
    <mergeCell ref="C183:P183"/>
    <mergeCell ref="D161:L161"/>
    <mergeCell ref="M161:O161"/>
    <mergeCell ref="D162:L162"/>
    <mergeCell ref="M162:O162"/>
    <mergeCell ref="D163:L163"/>
    <mergeCell ref="M163:O163"/>
    <mergeCell ref="D158:L158"/>
    <mergeCell ref="M158:O158"/>
    <mergeCell ref="D159:L159"/>
    <mergeCell ref="M159:O159"/>
    <mergeCell ref="D160:L160"/>
    <mergeCell ref="M160:O160"/>
    <mergeCell ref="E151:H151"/>
    <mergeCell ref="I151:K151"/>
    <mergeCell ref="L151:N151"/>
    <mergeCell ref="E152:H152"/>
    <mergeCell ref="I152:K152"/>
    <mergeCell ref="L152:N152"/>
    <mergeCell ref="E149:H149"/>
    <mergeCell ref="I149:K149"/>
    <mergeCell ref="L149:N149"/>
    <mergeCell ref="E150:H150"/>
    <mergeCell ref="I150:K150"/>
    <mergeCell ref="L150:N150"/>
    <mergeCell ref="C126:P127"/>
    <mergeCell ref="C131:P132"/>
    <mergeCell ref="C136:P137"/>
    <mergeCell ref="C139:P140"/>
    <mergeCell ref="C142:P143"/>
    <mergeCell ref="C145:P147"/>
    <mergeCell ref="D120:I120"/>
    <mergeCell ref="J120:L120"/>
    <mergeCell ref="M120:O120"/>
    <mergeCell ref="D121:I121"/>
    <mergeCell ref="J121:L121"/>
    <mergeCell ref="M121:O121"/>
    <mergeCell ref="D118:I118"/>
    <mergeCell ref="J118:L118"/>
    <mergeCell ref="M118:O118"/>
    <mergeCell ref="D119:I119"/>
    <mergeCell ref="J119:L119"/>
    <mergeCell ref="M119:O119"/>
    <mergeCell ref="D116:I116"/>
    <mergeCell ref="J116:L116"/>
    <mergeCell ref="M116:O116"/>
    <mergeCell ref="D117:I117"/>
    <mergeCell ref="J117:L117"/>
    <mergeCell ref="M117:O117"/>
    <mergeCell ref="D114:I114"/>
    <mergeCell ref="J114:L114"/>
    <mergeCell ref="M114:O114"/>
    <mergeCell ref="D115:I115"/>
    <mergeCell ref="J115:L115"/>
    <mergeCell ref="M115:O115"/>
    <mergeCell ref="D112:I112"/>
    <mergeCell ref="J112:L112"/>
    <mergeCell ref="M112:O112"/>
    <mergeCell ref="D113:I113"/>
    <mergeCell ref="J113:L113"/>
    <mergeCell ref="M113:O113"/>
    <mergeCell ref="D110:I110"/>
    <mergeCell ref="J110:L110"/>
    <mergeCell ref="M110:O110"/>
    <mergeCell ref="D111:I111"/>
    <mergeCell ref="J111:L111"/>
    <mergeCell ref="M111:O111"/>
    <mergeCell ref="C103:H103"/>
    <mergeCell ref="I103:K103"/>
    <mergeCell ref="L103:N103"/>
    <mergeCell ref="C104:H104"/>
    <mergeCell ref="I104:K104"/>
    <mergeCell ref="L104:N104"/>
    <mergeCell ref="C90:P92"/>
    <mergeCell ref="C94:P95"/>
    <mergeCell ref="C101:H101"/>
    <mergeCell ref="I101:K101"/>
    <mergeCell ref="L101:N101"/>
    <mergeCell ref="C102:H102"/>
    <mergeCell ref="I102:K102"/>
    <mergeCell ref="L102:N102"/>
    <mergeCell ref="C62:P64"/>
    <mergeCell ref="C66:P69"/>
    <mergeCell ref="C73:P74"/>
    <mergeCell ref="C75:P76"/>
    <mergeCell ref="C78:P79"/>
    <mergeCell ref="C83:P84"/>
    <mergeCell ref="C51:I51"/>
    <mergeCell ref="J51:L51"/>
    <mergeCell ref="M51:O51"/>
    <mergeCell ref="C52:I52"/>
    <mergeCell ref="J52:L52"/>
    <mergeCell ref="M52:O52"/>
    <mergeCell ref="C49:I49"/>
    <mergeCell ref="J49:L49"/>
    <mergeCell ref="M49:O49"/>
    <mergeCell ref="C50:I50"/>
    <mergeCell ref="J50:L50"/>
    <mergeCell ref="M50:O50"/>
    <mergeCell ref="F40:J40"/>
    <mergeCell ref="K40:M40"/>
    <mergeCell ref="C45:P46"/>
    <mergeCell ref="C48:I48"/>
    <mergeCell ref="J48:L48"/>
    <mergeCell ref="M48:O48"/>
    <mergeCell ref="F38:J38"/>
    <mergeCell ref="K38:M38"/>
    <mergeCell ref="F39:J39"/>
    <mergeCell ref="K39:M39"/>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 ref="D30:I30"/>
    <mergeCell ref="J30:L30"/>
    <mergeCell ref="F36:J36"/>
    <mergeCell ref="K36:M3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508DD-C0FA-4DC8-BA11-8EE2B09D3B86}">
  <dimension ref="A1:AG527"/>
  <sheetViews>
    <sheetView topLeftCell="A125" zoomScaleNormal="100" workbookViewId="0">
      <selection activeCell="C148" sqref="C148"/>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05" t="s">
        <v>293</v>
      </c>
      <c r="B1" s="105"/>
      <c r="C1" s="105"/>
      <c r="D1" s="105"/>
      <c r="E1" s="105"/>
      <c r="F1" s="105"/>
      <c r="G1" s="105"/>
      <c r="H1" s="105"/>
      <c r="I1" s="105"/>
      <c r="J1" s="105"/>
      <c r="K1" s="105"/>
      <c r="L1" s="105"/>
      <c r="M1" s="105"/>
      <c r="N1" s="105"/>
      <c r="O1" s="105"/>
      <c r="P1" s="105"/>
    </row>
    <row r="2" spans="1:16" x14ac:dyDescent="0.2">
      <c r="A2" s="45"/>
      <c r="B2" s="45"/>
      <c r="C2" s="45"/>
      <c r="D2" s="45"/>
      <c r="E2" s="45"/>
      <c r="F2" s="45"/>
      <c r="G2" s="45"/>
      <c r="H2" s="45"/>
      <c r="I2" s="45"/>
      <c r="J2" s="45"/>
      <c r="K2" s="45"/>
      <c r="L2" s="45"/>
      <c r="M2" s="45"/>
      <c r="N2" s="45"/>
      <c r="O2" s="45"/>
      <c r="P2" s="45"/>
    </row>
    <row r="3" spans="1:16" ht="12" customHeight="1" x14ac:dyDescent="0.2">
      <c r="A3" s="51"/>
      <c r="B3" s="106" t="s">
        <v>214</v>
      </c>
      <c r="C3" s="106"/>
      <c r="D3" s="106"/>
      <c r="E3" s="106"/>
      <c r="F3" s="106"/>
      <c r="G3" s="106"/>
      <c r="H3" s="106"/>
      <c r="I3" s="106"/>
      <c r="J3" s="106"/>
      <c r="K3" s="106"/>
      <c r="L3" s="106"/>
      <c r="M3" s="106"/>
      <c r="N3" s="106"/>
      <c r="O3" s="106"/>
      <c r="P3" s="106"/>
    </row>
    <row r="4" spans="1:16" x14ac:dyDescent="0.2">
      <c r="A4" s="51"/>
      <c r="B4" s="106"/>
      <c r="C4" s="106"/>
      <c r="D4" s="106"/>
      <c r="E4" s="106"/>
      <c r="F4" s="106"/>
      <c r="G4" s="106"/>
      <c r="H4" s="106"/>
      <c r="I4" s="106"/>
      <c r="J4" s="106"/>
      <c r="K4" s="106"/>
      <c r="L4" s="106"/>
      <c r="M4" s="106"/>
      <c r="N4" s="106"/>
      <c r="O4" s="106"/>
      <c r="P4" s="106"/>
    </row>
    <row r="5" spans="1:16" x14ac:dyDescent="0.2">
      <c r="A5" s="51"/>
      <c r="B5" s="106"/>
      <c r="C5" s="106"/>
      <c r="D5" s="106"/>
      <c r="E5" s="106"/>
      <c r="F5" s="106"/>
      <c r="G5" s="106"/>
      <c r="H5" s="106"/>
      <c r="I5" s="106"/>
      <c r="J5" s="106"/>
      <c r="K5" s="106"/>
      <c r="L5" s="106"/>
      <c r="M5" s="106"/>
      <c r="N5" s="106"/>
      <c r="O5" s="106"/>
      <c r="P5" s="106"/>
    </row>
    <row r="6" spans="1:16" x14ac:dyDescent="0.2">
      <c r="A6" s="51"/>
      <c r="B6" s="106"/>
      <c r="C6" s="106"/>
      <c r="D6" s="106"/>
      <c r="E6" s="106"/>
      <c r="F6" s="106"/>
      <c r="G6" s="106"/>
      <c r="H6" s="106"/>
      <c r="I6" s="106"/>
      <c r="J6" s="106"/>
      <c r="K6" s="106"/>
      <c r="L6" s="106"/>
      <c r="M6" s="106"/>
      <c r="N6" s="106"/>
      <c r="O6" s="106"/>
      <c r="P6" s="106"/>
    </row>
    <row r="7" spans="1:16" x14ac:dyDescent="0.2">
      <c r="A7" s="51"/>
      <c r="B7" s="106"/>
      <c r="C7" s="106"/>
      <c r="D7" s="106"/>
      <c r="E7" s="106"/>
      <c r="F7" s="106"/>
      <c r="G7" s="106"/>
      <c r="H7" s="106"/>
      <c r="I7" s="106"/>
      <c r="J7" s="106"/>
      <c r="K7" s="106"/>
      <c r="L7" s="106"/>
      <c r="M7" s="106"/>
      <c r="N7" s="106"/>
      <c r="O7" s="106"/>
      <c r="P7" s="106"/>
    </row>
    <row r="8" spans="1:16" x14ac:dyDescent="0.2">
      <c r="A8" s="51"/>
      <c r="B8" s="101"/>
      <c r="C8" s="101"/>
      <c r="D8" s="101"/>
      <c r="E8" s="101"/>
      <c r="F8" s="101"/>
      <c r="G8" s="101"/>
      <c r="H8" s="101"/>
      <c r="I8" s="101"/>
      <c r="J8" s="101"/>
      <c r="K8" s="101"/>
      <c r="L8" s="101"/>
      <c r="M8" s="101"/>
      <c r="N8" s="101"/>
      <c r="O8" s="101"/>
      <c r="P8" s="101"/>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7" t="s">
        <v>1</v>
      </c>
      <c r="B13" s="107"/>
      <c r="C13" s="107"/>
      <c r="D13" s="107"/>
      <c r="E13" s="107"/>
      <c r="F13" s="107"/>
      <c r="G13" s="107"/>
      <c r="H13" s="107"/>
      <c r="I13" s="107"/>
      <c r="J13" s="107"/>
      <c r="K13" s="107"/>
      <c r="L13" s="107"/>
      <c r="M13" s="107"/>
      <c r="N13" s="107"/>
      <c r="O13" s="107"/>
      <c r="P13" s="107"/>
    </row>
    <row r="14" spans="1:16" x14ac:dyDescent="0.2">
      <c r="A14" s="102"/>
      <c r="B14" s="102"/>
      <c r="C14" s="102"/>
      <c r="D14" s="102"/>
      <c r="E14" s="102"/>
      <c r="F14" s="102"/>
      <c r="G14" s="102"/>
      <c r="H14" s="102"/>
      <c r="I14" s="102"/>
      <c r="J14" s="102"/>
      <c r="K14" s="102"/>
      <c r="L14" s="102"/>
      <c r="M14" s="102"/>
      <c r="N14" s="102"/>
      <c r="O14" s="102"/>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08" t="s">
        <v>54</v>
      </c>
      <c r="D21" s="108"/>
      <c r="E21" s="108"/>
      <c r="F21" s="108"/>
      <c r="G21" s="108"/>
      <c r="H21" s="108"/>
      <c r="I21" s="108"/>
      <c r="J21" s="108"/>
      <c r="K21" s="108"/>
      <c r="L21" s="108"/>
      <c r="M21" s="108"/>
      <c r="N21" s="108"/>
      <c r="O21" s="108"/>
      <c r="P21" s="108"/>
    </row>
    <row r="22" spans="1:17" x14ac:dyDescent="0.2">
      <c r="B22" s="49"/>
      <c r="C22" s="108"/>
      <c r="D22" s="108"/>
      <c r="E22" s="108"/>
      <c r="F22" s="108"/>
      <c r="G22" s="108"/>
      <c r="H22" s="108"/>
      <c r="I22" s="108"/>
      <c r="J22" s="108"/>
      <c r="K22" s="108"/>
      <c r="L22" s="108"/>
      <c r="M22" s="108"/>
      <c r="N22" s="108"/>
      <c r="O22" s="108"/>
      <c r="P22" s="10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09" t="s">
        <v>181</v>
      </c>
      <c r="E26" s="109"/>
      <c r="F26" s="109"/>
      <c r="G26" s="109"/>
      <c r="H26" s="109"/>
      <c r="I26" s="109"/>
      <c r="J26" s="110">
        <v>2022</v>
      </c>
      <c r="K26" s="110"/>
      <c r="L26" s="110"/>
    </row>
    <row r="27" spans="1:17" x14ac:dyDescent="0.2">
      <c r="B27" s="18"/>
      <c r="C27" s="10"/>
      <c r="D27" s="111" t="s">
        <v>240</v>
      </c>
      <c r="E27" s="111"/>
      <c r="F27" s="111"/>
      <c r="G27" s="111"/>
      <c r="H27" s="111"/>
      <c r="I27" s="111"/>
      <c r="J27" s="112">
        <v>19655149.280000001</v>
      </c>
      <c r="K27" s="111"/>
      <c r="L27" s="111"/>
    </row>
    <row r="28" spans="1:17" x14ac:dyDescent="0.2">
      <c r="B28" s="18"/>
      <c r="C28" s="10"/>
      <c r="D28" s="111" t="s">
        <v>241</v>
      </c>
      <c r="E28" s="111"/>
      <c r="F28" s="111"/>
      <c r="G28" s="111"/>
      <c r="H28" s="111"/>
      <c r="I28" s="111"/>
      <c r="J28" s="112">
        <v>0</v>
      </c>
      <c r="K28" s="111"/>
      <c r="L28" s="111"/>
    </row>
    <row r="29" spans="1:17" x14ac:dyDescent="0.2">
      <c r="B29" s="18"/>
      <c r="C29" s="10"/>
      <c r="D29" s="111" t="s">
        <v>242</v>
      </c>
      <c r="E29" s="111"/>
      <c r="F29" s="111"/>
      <c r="G29" s="111"/>
      <c r="H29" s="111"/>
      <c r="I29" s="111"/>
      <c r="J29" s="112">
        <v>0</v>
      </c>
      <c r="K29" s="111"/>
      <c r="L29" s="111"/>
    </row>
    <row r="30" spans="1:17" x14ac:dyDescent="0.2">
      <c r="B30" s="18"/>
      <c r="C30" s="10"/>
      <c r="D30" s="113" t="s">
        <v>182</v>
      </c>
      <c r="E30" s="114"/>
      <c r="F30" s="114"/>
      <c r="G30" s="114"/>
      <c r="H30" s="114"/>
      <c r="I30" s="115"/>
      <c r="J30" s="116">
        <f>SUM(J27:L29)</f>
        <v>19655149.280000001</v>
      </c>
      <c r="K30" s="116"/>
      <c r="L30" s="116"/>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09" t="s">
        <v>184</v>
      </c>
      <c r="G36" s="109"/>
      <c r="H36" s="109"/>
      <c r="I36" s="109"/>
      <c r="J36" s="109"/>
      <c r="K36" s="110" t="s">
        <v>185</v>
      </c>
      <c r="L36" s="110"/>
      <c r="M36" s="110"/>
      <c r="O36" s="10"/>
      <c r="P36" s="10"/>
    </row>
    <row r="37" spans="1:16" x14ac:dyDescent="0.2">
      <c r="B37" s="18"/>
      <c r="C37" s="10"/>
      <c r="D37" s="10"/>
      <c r="E37" s="10"/>
      <c r="F37" s="111" t="s">
        <v>278</v>
      </c>
      <c r="G37" s="111"/>
      <c r="H37" s="111"/>
      <c r="I37" s="111"/>
      <c r="J37" s="111"/>
      <c r="K37" s="126">
        <v>296636.43</v>
      </c>
      <c r="L37" s="127">
        <v>280407.07</v>
      </c>
      <c r="M37" s="128">
        <v>280407.07</v>
      </c>
      <c r="O37" s="10"/>
      <c r="P37" s="10"/>
    </row>
    <row r="38" spans="1:16" x14ac:dyDescent="0.2">
      <c r="B38" s="18"/>
      <c r="C38" s="10"/>
      <c r="D38" s="10"/>
      <c r="E38" s="10"/>
      <c r="F38" s="111" t="s">
        <v>279</v>
      </c>
      <c r="G38" s="111"/>
      <c r="H38" s="111"/>
      <c r="I38" s="111"/>
      <c r="J38" s="111"/>
      <c r="K38" s="126">
        <v>3416667.11</v>
      </c>
      <c r="L38" s="127">
        <v>205012.65</v>
      </c>
      <c r="M38" s="128">
        <v>205012.65</v>
      </c>
      <c r="O38" s="10"/>
      <c r="P38" s="10"/>
    </row>
    <row r="39" spans="1:16" x14ac:dyDescent="0.2">
      <c r="B39" s="18"/>
      <c r="C39" s="10"/>
      <c r="D39" s="10"/>
      <c r="E39" s="10"/>
      <c r="F39" s="111" t="s">
        <v>292</v>
      </c>
      <c r="G39" s="111"/>
      <c r="H39" s="111"/>
      <c r="I39" s="111"/>
      <c r="J39" s="111"/>
      <c r="K39" s="126">
        <v>15941845.74</v>
      </c>
      <c r="L39" s="127"/>
      <c r="M39" s="128"/>
      <c r="O39" s="10"/>
      <c r="P39" s="10"/>
    </row>
    <row r="40" spans="1:16" x14ac:dyDescent="0.2">
      <c r="B40" s="18"/>
      <c r="C40" s="10"/>
      <c r="D40" s="10"/>
      <c r="E40" s="10"/>
      <c r="F40" s="113" t="s">
        <v>182</v>
      </c>
      <c r="G40" s="114"/>
      <c r="H40" s="114"/>
      <c r="I40" s="114"/>
      <c r="J40" s="115"/>
      <c r="K40" s="129">
        <f>+K37+K38+K39</f>
        <v>19655149.280000001</v>
      </c>
      <c r="L40" s="130"/>
      <c r="M40" s="131"/>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04" t="s">
        <v>55</v>
      </c>
      <c r="D45" s="104"/>
      <c r="E45" s="104"/>
      <c r="F45" s="104"/>
      <c r="G45" s="104"/>
      <c r="H45" s="104"/>
      <c r="I45" s="104"/>
      <c r="J45" s="104"/>
      <c r="K45" s="104"/>
      <c r="L45" s="104"/>
      <c r="M45" s="104"/>
      <c r="N45" s="104"/>
      <c r="O45" s="104"/>
      <c r="P45" s="104"/>
    </row>
    <row r="46" spans="1:16" x14ac:dyDescent="0.2">
      <c r="A46" s="29"/>
      <c r="B46" s="50"/>
      <c r="C46" s="104"/>
      <c r="D46" s="104"/>
      <c r="E46" s="104"/>
      <c r="F46" s="104"/>
      <c r="G46" s="104"/>
      <c r="H46" s="104"/>
      <c r="I46" s="104"/>
      <c r="J46" s="104"/>
      <c r="K46" s="104"/>
      <c r="L46" s="104"/>
      <c r="M46" s="104"/>
      <c r="N46" s="104"/>
      <c r="O46" s="104"/>
      <c r="P46" s="104"/>
    </row>
    <row r="47" spans="1:16" x14ac:dyDescent="0.2">
      <c r="A47" s="5"/>
      <c r="B47" s="16"/>
      <c r="C47" s="5"/>
      <c r="D47" s="5"/>
      <c r="E47" s="5"/>
      <c r="F47" s="5"/>
      <c r="G47" s="5"/>
      <c r="H47" s="5"/>
      <c r="I47" s="5"/>
      <c r="J47" s="5"/>
      <c r="K47" s="5"/>
      <c r="L47" s="5"/>
      <c r="M47" s="5"/>
      <c r="N47" s="5"/>
      <c r="O47" s="5"/>
      <c r="P47" s="5"/>
    </row>
    <row r="48" spans="1:16" x14ac:dyDescent="0.2">
      <c r="A48" s="5"/>
      <c r="B48" s="16"/>
      <c r="C48" s="117" t="s">
        <v>181</v>
      </c>
      <c r="D48" s="118"/>
      <c r="E48" s="118"/>
      <c r="F48" s="118"/>
      <c r="G48" s="118"/>
      <c r="H48" s="118"/>
      <c r="I48" s="118"/>
      <c r="J48" s="119">
        <v>2022</v>
      </c>
      <c r="K48" s="120"/>
      <c r="L48" s="121"/>
      <c r="M48" s="119">
        <v>2021</v>
      </c>
      <c r="N48" s="120"/>
      <c r="O48" s="121"/>
    </row>
    <row r="49" spans="1:16" x14ac:dyDescent="0.2">
      <c r="A49" s="5"/>
      <c r="B49" s="16"/>
      <c r="C49" s="122" t="s">
        <v>239</v>
      </c>
      <c r="D49" s="123"/>
      <c r="E49" s="123"/>
      <c r="F49" s="123"/>
      <c r="G49" s="123"/>
      <c r="H49" s="123"/>
      <c r="I49" s="123"/>
      <c r="J49" s="124">
        <v>24944267.399999999</v>
      </c>
      <c r="K49" s="123"/>
      <c r="L49" s="125"/>
      <c r="M49" s="124">
        <v>24656448.93</v>
      </c>
      <c r="N49" s="123"/>
      <c r="O49" s="125"/>
    </row>
    <row r="50" spans="1:16" x14ac:dyDescent="0.2">
      <c r="A50" s="5"/>
      <c r="B50" s="16"/>
      <c r="C50" s="122" t="s">
        <v>243</v>
      </c>
      <c r="D50" s="123"/>
      <c r="E50" s="123"/>
      <c r="F50" s="123"/>
      <c r="G50" s="123"/>
      <c r="H50" s="123"/>
      <c r="I50" s="123"/>
      <c r="J50" s="124">
        <v>-4249.7299999999996</v>
      </c>
      <c r="K50" s="123"/>
      <c r="L50" s="125"/>
      <c r="M50" s="124">
        <v>-4249.7299999999996</v>
      </c>
      <c r="N50" s="123"/>
      <c r="O50" s="125"/>
    </row>
    <row r="51" spans="1:16" x14ac:dyDescent="0.2">
      <c r="A51" s="5"/>
      <c r="B51" s="16"/>
      <c r="C51" s="122" t="s">
        <v>244</v>
      </c>
      <c r="D51" s="123"/>
      <c r="E51" s="123"/>
      <c r="F51" s="123"/>
      <c r="G51" s="123"/>
      <c r="H51" s="123"/>
      <c r="I51" s="123"/>
      <c r="J51" s="124">
        <v>0</v>
      </c>
      <c r="K51" s="132"/>
      <c r="L51" s="133"/>
      <c r="M51" s="124">
        <v>0</v>
      </c>
      <c r="N51" s="123"/>
      <c r="O51" s="125"/>
    </row>
    <row r="52" spans="1:16" x14ac:dyDescent="0.2">
      <c r="A52" s="5"/>
      <c r="B52" s="16"/>
      <c r="C52" s="138" t="s">
        <v>182</v>
      </c>
      <c r="D52" s="139"/>
      <c r="E52" s="139"/>
      <c r="F52" s="139"/>
      <c r="G52" s="139"/>
      <c r="H52" s="139"/>
      <c r="I52" s="139"/>
      <c r="J52" s="140">
        <f>+J49+J50</f>
        <v>24940017.669999998</v>
      </c>
      <c r="K52" s="141"/>
      <c r="L52" s="142"/>
      <c r="M52" s="140">
        <f>+M49+M50</f>
        <v>24652199.199999999</v>
      </c>
      <c r="N52" s="141"/>
      <c r="O52" s="142"/>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61" t="s">
        <v>190</v>
      </c>
      <c r="D62" s="161"/>
      <c r="E62" s="161"/>
      <c r="F62" s="161"/>
      <c r="G62" s="161"/>
      <c r="H62" s="161"/>
      <c r="I62" s="161"/>
      <c r="J62" s="161"/>
      <c r="K62" s="161"/>
      <c r="L62" s="161"/>
      <c r="M62" s="161"/>
      <c r="N62" s="161"/>
      <c r="O62" s="161"/>
      <c r="P62" s="161"/>
    </row>
    <row r="63" spans="1:16" x14ac:dyDescent="0.2">
      <c r="A63" s="5"/>
      <c r="B63" s="16"/>
      <c r="C63" s="161"/>
      <c r="D63" s="161"/>
      <c r="E63" s="161"/>
      <c r="F63" s="161"/>
      <c r="G63" s="161"/>
      <c r="H63" s="161"/>
      <c r="I63" s="161"/>
      <c r="J63" s="161"/>
      <c r="K63" s="161"/>
      <c r="L63" s="161"/>
      <c r="M63" s="161"/>
      <c r="N63" s="161"/>
      <c r="O63" s="161"/>
      <c r="P63" s="161"/>
    </row>
    <row r="64" spans="1:16" x14ac:dyDescent="0.2">
      <c r="A64" s="5"/>
      <c r="B64" s="16"/>
      <c r="C64" s="161"/>
      <c r="D64" s="161"/>
      <c r="E64" s="161"/>
      <c r="F64" s="161"/>
      <c r="G64" s="161"/>
      <c r="H64" s="161"/>
      <c r="I64" s="161"/>
      <c r="J64" s="161"/>
      <c r="K64" s="161"/>
      <c r="L64" s="161"/>
      <c r="M64" s="161"/>
      <c r="N64" s="161"/>
      <c r="O64" s="161"/>
      <c r="P64" s="161"/>
    </row>
    <row r="65" spans="1:31" s="24" customFormat="1" ht="12" customHeight="1" x14ac:dyDescent="0.2">
      <c r="A65" s="5"/>
      <c r="B65" s="16"/>
      <c r="C65" s="100"/>
      <c r="D65" s="100"/>
      <c r="E65" s="100"/>
      <c r="F65" s="100"/>
      <c r="G65" s="100"/>
      <c r="H65" s="100"/>
      <c r="I65" s="100"/>
      <c r="J65" s="100"/>
      <c r="K65" s="100"/>
      <c r="L65" s="100"/>
      <c r="M65" s="100"/>
      <c r="N65" s="100"/>
      <c r="O65" s="100"/>
      <c r="P65" s="100"/>
      <c r="S65" s="6"/>
      <c r="T65" s="6"/>
      <c r="U65" s="6"/>
      <c r="V65" s="6"/>
      <c r="W65" s="6"/>
      <c r="X65" s="6"/>
      <c r="Y65" s="6"/>
      <c r="Z65" s="6"/>
      <c r="AA65" s="6"/>
      <c r="AB65" s="6"/>
      <c r="AC65" s="6"/>
      <c r="AD65" s="6"/>
      <c r="AE65" s="6"/>
    </row>
    <row r="66" spans="1:31" s="24" customFormat="1" x14ac:dyDescent="0.2">
      <c r="A66" s="29"/>
      <c r="B66" s="47" t="s">
        <v>76</v>
      </c>
      <c r="C66" s="104" t="s">
        <v>56</v>
      </c>
      <c r="D66" s="104"/>
      <c r="E66" s="104"/>
      <c r="F66" s="104"/>
      <c r="G66" s="104"/>
      <c r="H66" s="104"/>
      <c r="I66" s="104"/>
      <c r="J66" s="104"/>
      <c r="K66" s="104"/>
      <c r="L66" s="104"/>
      <c r="M66" s="104"/>
      <c r="N66" s="104"/>
      <c r="O66" s="104"/>
      <c r="P66" s="104"/>
      <c r="S66" s="6"/>
      <c r="T66" s="6"/>
      <c r="U66" s="6"/>
      <c r="V66" s="6"/>
      <c r="W66" s="6"/>
      <c r="X66" s="6"/>
      <c r="Y66" s="6"/>
      <c r="Z66" s="6"/>
      <c r="AA66" s="6"/>
      <c r="AB66" s="6"/>
      <c r="AC66" s="6"/>
      <c r="AD66" s="6"/>
      <c r="AE66" s="6"/>
    </row>
    <row r="67" spans="1:31" x14ac:dyDescent="0.2">
      <c r="A67" s="24"/>
      <c r="B67" s="49"/>
      <c r="C67" s="104"/>
      <c r="D67" s="104"/>
      <c r="E67" s="104"/>
      <c r="F67" s="104"/>
      <c r="G67" s="104"/>
      <c r="H67" s="104"/>
      <c r="I67" s="104"/>
      <c r="J67" s="104"/>
      <c r="K67" s="104"/>
      <c r="L67" s="104"/>
      <c r="M67" s="104"/>
      <c r="N67" s="104"/>
      <c r="O67" s="104"/>
      <c r="P67" s="104"/>
    </row>
    <row r="68" spans="1:31" x14ac:dyDescent="0.2">
      <c r="A68" s="24"/>
      <c r="B68" s="49"/>
      <c r="C68" s="104"/>
      <c r="D68" s="104"/>
      <c r="E68" s="104"/>
      <c r="F68" s="104"/>
      <c r="G68" s="104"/>
      <c r="H68" s="104"/>
      <c r="I68" s="104"/>
      <c r="J68" s="104"/>
      <c r="K68" s="104"/>
      <c r="L68" s="104"/>
      <c r="M68" s="104"/>
      <c r="N68" s="104"/>
      <c r="O68" s="104"/>
      <c r="P68" s="104"/>
    </row>
    <row r="69" spans="1:31" x14ac:dyDescent="0.2">
      <c r="A69" s="29"/>
      <c r="B69" s="50"/>
      <c r="C69" s="104"/>
      <c r="D69" s="104"/>
      <c r="E69" s="104"/>
      <c r="F69" s="104"/>
      <c r="G69" s="104"/>
      <c r="H69" s="104"/>
      <c r="I69" s="104"/>
      <c r="J69" s="104"/>
      <c r="K69" s="104"/>
      <c r="L69" s="104"/>
      <c r="M69" s="104"/>
      <c r="N69" s="104"/>
      <c r="O69" s="104"/>
      <c r="P69" s="104"/>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04" t="s">
        <v>57</v>
      </c>
      <c r="D73" s="104"/>
      <c r="E73" s="104"/>
      <c r="F73" s="104"/>
      <c r="G73" s="104"/>
      <c r="H73" s="104"/>
      <c r="I73" s="104"/>
      <c r="J73" s="104"/>
      <c r="K73" s="104"/>
      <c r="L73" s="104"/>
      <c r="M73" s="104"/>
      <c r="N73" s="104"/>
      <c r="O73" s="104"/>
      <c r="P73" s="104"/>
    </row>
    <row r="74" spans="1:31" x14ac:dyDescent="0.2">
      <c r="A74" s="35"/>
      <c r="B74" s="56"/>
      <c r="C74" s="104"/>
      <c r="D74" s="104"/>
      <c r="E74" s="104"/>
      <c r="F74" s="104"/>
      <c r="G74" s="104"/>
      <c r="H74" s="104"/>
      <c r="I74" s="104"/>
      <c r="J74" s="104"/>
      <c r="K74" s="104"/>
      <c r="L74" s="104"/>
      <c r="M74" s="104"/>
      <c r="N74" s="104"/>
      <c r="O74" s="104"/>
      <c r="P74" s="104"/>
    </row>
    <row r="75" spans="1:31" x14ac:dyDescent="0.2">
      <c r="A75" s="35"/>
      <c r="B75" s="56"/>
      <c r="C75" s="104" t="s">
        <v>58</v>
      </c>
      <c r="D75" s="104"/>
      <c r="E75" s="104"/>
      <c r="F75" s="104"/>
      <c r="G75" s="104"/>
      <c r="H75" s="104"/>
      <c r="I75" s="104"/>
      <c r="J75" s="104"/>
      <c r="K75" s="104"/>
      <c r="L75" s="104"/>
      <c r="M75" s="104"/>
      <c r="N75" s="104"/>
      <c r="O75" s="104"/>
      <c r="P75" s="104"/>
    </row>
    <row r="76" spans="1:31" x14ac:dyDescent="0.2">
      <c r="A76" s="42"/>
      <c r="B76" s="57"/>
      <c r="C76" s="104"/>
      <c r="D76" s="104"/>
      <c r="E76" s="104"/>
      <c r="F76" s="104"/>
      <c r="G76" s="104"/>
      <c r="H76" s="104"/>
      <c r="I76" s="104"/>
      <c r="J76" s="104"/>
      <c r="K76" s="104"/>
      <c r="L76" s="104"/>
      <c r="M76" s="104"/>
      <c r="N76" s="104"/>
      <c r="O76" s="104"/>
      <c r="P76" s="104"/>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108" t="s">
        <v>59</v>
      </c>
      <c r="D78" s="108"/>
      <c r="E78" s="108"/>
      <c r="F78" s="108"/>
      <c r="G78" s="108"/>
      <c r="H78" s="108"/>
      <c r="I78" s="108"/>
      <c r="J78" s="108"/>
      <c r="K78" s="108"/>
      <c r="L78" s="108"/>
      <c r="M78" s="108"/>
      <c r="N78" s="108"/>
      <c r="O78" s="108"/>
      <c r="P78" s="108"/>
    </row>
    <row r="79" spans="1:31" x14ac:dyDescent="0.2">
      <c r="A79" s="58"/>
      <c r="B79" s="49"/>
      <c r="C79" s="108"/>
      <c r="D79" s="108"/>
      <c r="E79" s="108"/>
      <c r="F79" s="108"/>
      <c r="G79" s="108"/>
      <c r="H79" s="108"/>
      <c r="I79" s="108"/>
      <c r="J79" s="108"/>
      <c r="K79" s="108"/>
      <c r="L79" s="108"/>
      <c r="M79" s="108"/>
      <c r="N79" s="108"/>
      <c r="O79" s="108"/>
      <c r="P79" s="10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04" t="s">
        <v>60</v>
      </c>
      <c r="D83" s="104"/>
      <c r="E83" s="104"/>
      <c r="F83" s="104"/>
      <c r="G83" s="104"/>
      <c r="H83" s="104"/>
      <c r="I83" s="104"/>
      <c r="J83" s="104"/>
      <c r="K83" s="104"/>
      <c r="L83" s="104"/>
      <c r="M83" s="104"/>
      <c r="N83" s="104"/>
      <c r="O83" s="104"/>
      <c r="P83" s="104"/>
    </row>
    <row r="84" spans="1:16" x14ac:dyDescent="0.2">
      <c r="A84" s="23"/>
      <c r="B84" s="49"/>
      <c r="C84" s="104"/>
      <c r="D84" s="104"/>
      <c r="E84" s="104"/>
      <c r="F84" s="104"/>
      <c r="G84" s="104"/>
      <c r="H84" s="104"/>
      <c r="I84" s="104"/>
      <c r="J84" s="104"/>
      <c r="K84" s="104"/>
      <c r="L84" s="104"/>
      <c r="M84" s="104"/>
      <c r="N84" s="104"/>
      <c r="O84" s="104"/>
      <c r="P84" s="104"/>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108" t="s">
        <v>61</v>
      </c>
      <c r="D90" s="108"/>
      <c r="E90" s="108"/>
      <c r="F90" s="108"/>
      <c r="G90" s="108"/>
      <c r="H90" s="108"/>
      <c r="I90" s="108"/>
      <c r="J90" s="108"/>
      <c r="K90" s="108"/>
      <c r="L90" s="108"/>
      <c r="M90" s="108"/>
      <c r="N90" s="108"/>
      <c r="O90" s="108"/>
      <c r="P90" s="108"/>
    </row>
    <row r="91" spans="1:16" x14ac:dyDescent="0.2">
      <c r="A91" s="24"/>
      <c r="B91" s="54"/>
      <c r="C91" s="108"/>
      <c r="D91" s="108"/>
      <c r="E91" s="108"/>
      <c r="F91" s="108"/>
      <c r="G91" s="108"/>
      <c r="H91" s="108"/>
      <c r="I91" s="108"/>
      <c r="J91" s="108"/>
      <c r="K91" s="108"/>
      <c r="L91" s="108"/>
      <c r="M91" s="108"/>
      <c r="N91" s="108"/>
      <c r="O91" s="108"/>
      <c r="P91" s="108"/>
    </row>
    <row r="92" spans="1:16" s="24" customFormat="1" ht="11.25" customHeight="1" x14ac:dyDescent="0.2">
      <c r="A92" s="29"/>
      <c r="B92" s="50"/>
      <c r="C92" s="108"/>
      <c r="D92" s="108"/>
      <c r="E92" s="108"/>
      <c r="F92" s="108"/>
      <c r="G92" s="108"/>
      <c r="H92" s="108"/>
      <c r="I92" s="108"/>
      <c r="J92" s="108"/>
      <c r="K92" s="108"/>
      <c r="L92" s="108"/>
      <c r="M92" s="108"/>
      <c r="N92" s="108"/>
      <c r="O92" s="108"/>
      <c r="P92" s="10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108" t="s">
        <v>62</v>
      </c>
      <c r="D94" s="108"/>
      <c r="E94" s="108"/>
      <c r="F94" s="108"/>
      <c r="G94" s="108"/>
      <c r="H94" s="108"/>
      <c r="I94" s="108"/>
      <c r="J94" s="108"/>
      <c r="K94" s="108"/>
      <c r="L94" s="108"/>
      <c r="M94" s="108"/>
      <c r="N94" s="108"/>
      <c r="O94" s="108"/>
      <c r="P94" s="108"/>
    </row>
    <row r="95" spans="1:16" s="24" customFormat="1" ht="11.25" x14ac:dyDescent="0.2">
      <c r="B95" s="49"/>
      <c r="C95" s="108"/>
      <c r="D95" s="108"/>
      <c r="E95" s="108"/>
      <c r="F95" s="108"/>
      <c r="G95" s="108"/>
      <c r="H95" s="108"/>
      <c r="I95" s="108"/>
      <c r="J95" s="108"/>
      <c r="K95" s="108"/>
      <c r="L95" s="108"/>
      <c r="M95" s="108"/>
      <c r="N95" s="108"/>
      <c r="O95" s="108"/>
      <c r="P95" s="10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9" t="s">
        <v>181</v>
      </c>
      <c r="D101" s="120"/>
      <c r="E101" s="120"/>
      <c r="F101" s="120"/>
      <c r="G101" s="120"/>
      <c r="H101" s="120"/>
      <c r="I101" s="110">
        <v>2022</v>
      </c>
      <c r="J101" s="110"/>
      <c r="K101" s="110"/>
      <c r="L101" s="110">
        <v>2021</v>
      </c>
      <c r="M101" s="110"/>
      <c r="N101" s="110"/>
    </row>
    <row r="102" spans="1:33" s="24" customFormat="1" ht="11.25" customHeight="1" x14ac:dyDescent="0.2">
      <c r="A102" s="6"/>
      <c r="B102" s="18"/>
      <c r="C102" s="134" t="s">
        <v>245</v>
      </c>
      <c r="D102" s="134"/>
      <c r="E102" s="134"/>
      <c r="F102" s="134"/>
      <c r="G102" s="134"/>
      <c r="H102" s="134"/>
      <c r="I102" s="135">
        <v>40000</v>
      </c>
      <c r="J102" s="136"/>
      <c r="K102" s="137"/>
      <c r="L102" s="135">
        <v>40000</v>
      </c>
      <c r="M102" s="136"/>
      <c r="N102" s="137"/>
      <c r="O102" s="6"/>
      <c r="P102" s="6"/>
    </row>
    <row r="103" spans="1:33" s="24" customFormat="1" x14ac:dyDescent="0.2">
      <c r="A103" s="6"/>
      <c r="B103" s="18"/>
      <c r="C103" s="134" t="s">
        <v>246</v>
      </c>
      <c r="D103" s="134"/>
      <c r="E103" s="134"/>
      <c r="F103" s="134"/>
      <c r="G103" s="134"/>
      <c r="H103" s="134"/>
      <c r="I103" s="135">
        <v>0</v>
      </c>
      <c r="J103" s="136"/>
      <c r="K103" s="137"/>
      <c r="L103" s="135">
        <v>0</v>
      </c>
      <c r="M103" s="136"/>
      <c r="N103" s="137"/>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44" t="s">
        <v>247</v>
      </c>
      <c r="D104" s="145"/>
      <c r="E104" s="145"/>
      <c r="F104" s="145"/>
      <c r="G104" s="145"/>
      <c r="H104" s="145"/>
      <c r="I104" s="146">
        <f>SUM(I102:K103)</f>
        <v>40000</v>
      </c>
      <c r="J104" s="146"/>
      <c r="K104" s="146"/>
      <c r="L104" s="146">
        <f>SUM(L102:N103)</f>
        <v>40000</v>
      </c>
      <c r="M104" s="146"/>
      <c r="N104" s="146"/>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47" t="s">
        <v>181</v>
      </c>
      <c r="E110" s="148"/>
      <c r="F110" s="148"/>
      <c r="G110" s="148"/>
      <c r="H110" s="148"/>
      <c r="I110" s="149"/>
      <c r="J110" s="110">
        <v>2022</v>
      </c>
      <c r="K110" s="110"/>
      <c r="L110" s="110"/>
      <c r="M110" s="119">
        <v>2021</v>
      </c>
      <c r="N110" s="120"/>
      <c r="O110" s="121"/>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34" t="s">
        <v>248</v>
      </c>
      <c r="E111" s="134"/>
      <c r="F111" s="134"/>
      <c r="G111" s="134"/>
      <c r="H111" s="134"/>
      <c r="I111" s="134"/>
      <c r="J111" s="150">
        <v>2409155</v>
      </c>
      <c r="K111" s="150"/>
      <c r="L111" s="150"/>
      <c r="M111" s="150">
        <v>2357850.35</v>
      </c>
      <c r="N111" s="150"/>
      <c r="O111" s="150"/>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34" t="s">
        <v>249</v>
      </c>
      <c r="E112" s="134"/>
      <c r="F112" s="134"/>
      <c r="G112" s="134"/>
      <c r="H112" s="134"/>
      <c r="I112" s="134"/>
      <c r="J112" s="150">
        <v>42432.57</v>
      </c>
      <c r="K112" s="150"/>
      <c r="L112" s="150"/>
      <c r="M112" s="150">
        <v>39852.57</v>
      </c>
      <c r="N112" s="150"/>
      <c r="O112" s="150"/>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34" t="s">
        <v>250</v>
      </c>
      <c r="E113" s="134"/>
      <c r="F113" s="134"/>
      <c r="G113" s="134"/>
      <c r="H113" s="134"/>
      <c r="I113" s="134"/>
      <c r="J113" s="150">
        <v>10018385.52</v>
      </c>
      <c r="K113" s="150"/>
      <c r="L113" s="150"/>
      <c r="M113" s="150">
        <v>10001145</v>
      </c>
      <c r="N113" s="150"/>
      <c r="O113" s="150"/>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34" t="s">
        <v>251</v>
      </c>
      <c r="E114" s="134"/>
      <c r="F114" s="134"/>
      <c r="G114" s="134"/>
      <c r="H114" s="134"/>
      <c r="I114" s="134"/>
      <c r="J114" s="150">
        <v>15702656.74</v>
      </c>
      <c r="K114" s="150"/>
      <c r="L114" s="150"/>
      <c r="M114" s="150">
        <v>14972389.640000001</v>
      </c>
      <c r="N114" s="150"/>
      <c r="O114" s="150"/>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73" t="s">
        <v>247</v>
      </c>
      <c r="E115" s="173"/>
      <c r="F115" s="173"/>
      <c r="G115" s="173"/>
      <c r="H115" s="173"/>
      <c r="I115" s="173"/>
      <c r="J115" s="146">
        <f>SUM(J111:L114)</f>
        <v>28172629.829999998</v>
      </c>
      <c r="K115" s="146"/>
      <c r="L115" s="146"/>
      <c r="M115" s="146">
        <f>SUM(M111:O114)</f>
        <v>27371237.560000002</v>
      </c>
      <c r="N115" s="146"/>
      <c r="O115" s="146"/>
      <c r="P115" s="6"/>
      <c r="S115" s="6"/>
      <c r="T115" s="6"/>
      <c r="U115" s="6"/>
      <c r="V115" s="6"/>
      <c r="W115" s="6"/>
      <c r="X115" s="6"/>
      <c r="Y115" s="6"/>
      <c r="Z115" s="6"/>
      <c r="AA115" s="6"/>
      <c r="AB115" s="6"/>
      <c r="AC115" s="6"/>
      <c r="AD115" s="6"/>
      <c r="AE115" s="6"/>
      <c r="AF115" s="6"/>
      <c r="AG115" s="6"/>
    </row>
    <row r="116" spans="1:33" x14ac:dyDescent="0.2">
      <c r="B116" s="18"/>
      <c r="D116" s="134" t="s">
        <v>252</v>
      </c>
      <c r="E116" s="134"/>
      <c r="F116" s="134"/>
      <c r="G116" s="134"/>
      <c r="H116" s="134"/>
      <c r="I116" s="134"/>
      <c r="J116" s="150">
        <v>4164762.06</v>
      </c>
      <c r="K116" s="150"/>
      <c r="L116" s="150"/>
      <c r="M116" s="150">
        <v>4164762.06</v>
      </c>
      <c r="N116" s="150"/>
      <c r="O116" s="150"/>
    </row>
    <row r="117" spans="1:33" x14ac:dyDescent="0.2">
      <c r="B117" s="18"/>
      <c r="D117" s="134" t="s">
        <v>253</v>
      </c>
      <c r="E117" s="134"/>
      <c r="F117" s="134"/>
      <c r="G117" s="134"/>
      <c r="H117" s="134"/>
      <c r="I117" s="134"/>
      <c r="J117" s="150">
        <v>37270.69</v>
      </c>
      <c r="K117" s="150"/>
      <c r="L117" s="150"/>
      <c r="M117" s="150">
        <v>37270.69</v>
      </c>
      <c r="N117" s="150"/>
      <c r="O117" s="150"/>
    </row>
    <row r="118" spans="1:33" x14ac:dyDescent="0.2">
      <c r="B118" s="18"/>
      <c r="D118" s="173" t="s">
        <v>254</v>
      </c>
      <c r="E118" s="173"/>
      <c r="F118" s="173"/>
      <c r="G118" s="173"/>
      <c r="H118" s="173"/>
      <c r="I118" s="173"/>
      <c r="J118" s="146">
        <f>SUM(J116:L117)</f>
        <v>4202032.75</v>
      </c>
      <c r="K118" s="146"/>
      <c r="L118" s="146"/>
      <c r="M118" s="146">
        <f>SUM(M116:O117)</f>
        <v>4202032.75</v>
      </c>
      <c r="N118" s="146"/>
      <c r="O118" s="146"/>
    </row>
    <row r="119" spans="1:33" x14ac:dyDescent="0.2">
      <c r="B119" s="18"/>
      <c r="D119" s="134" t="s">
        <v>255</v>
      </c>
      <c r="E119" s="134"/>
      <c r="F119" s="134"/>
      <c r="G119" s="134"/>
      <c r="H119" s="134"/>
      <c r="I119" s="134"/>
      <c r="J119" s="150">
        <v>3424590.49</v>
      </c>
      <c r="K119" s="150"/>
      <c r="L119" s="150"/>
      <c r="M119" s="150">
        <v>2451101.7599999998</v>
      </c>
      <c r="N119" s="150"/>
      <c r="O119" s="150"/>
    </row>
    <row r="120" spans="1:33" x14ac:dyDescent="0.2">
      <c r="B120" s="18"/>
      <c r="D120" s="173" t="s">
        <v>256</v>
      </c>
      <c r="E120" s="173"/>
      <c r="F120" s="173"/>
      <c r="G120" s="173"/>
      <c r="H120" s="173"/>
      <c r="I120" s="173"/>
      <c r="J120" s="146">
        <f>SUM(J119)</f>
        <v>3424590.49</v>
      </c>
      <c r="K120" s="146"/>
      <c r="L120" s="146"/>
      <c r="M120" s="146">
        <f>SUM(M119)</f>
        <v>2451101.7599999998</v>
      </c>
      <c r="N120" s="146"/>
      <c r="O120" s="146"/>
    </row>
    <row r="121" spans="1:33" x14ac:dyDescent="0.2">
      <c r="B121" s="18"/>
      <c r="D121" s="174" t="s">
        <v>182</v>
      </c>
      <c r="E121" s="175"/>
      <c r="F121" s="175"/>
      <c r="G121" s="175"/>
      <c r="H121" s="175"/>
      <c r="I121" s="176"/>
      <c r="J121" s="146">
        <f>SUM(J115,J118,J120)</f>
        <v>35799253.07</v>
      </c>
      <c r="K121" s="146"/>
      <c r="L121" s="146"/>
      <c r="M121" s="146">
        <f>SUM(M115,M118,M120)</f>
        <v>34024372.07</v>
      </c>
      <c r="N121" s="146"/>
      <c r="O121" s="146"/>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04" t="s">
        <v>63</v>
      </c>
      <c r="D126" s="104"/>
      <c r="E126" s="104"/>
      <c r="F126" s="104"/>
      <c r="G126" s="104"/>
      <c r="H126" s="104"/>
      <c r="I126" s="104"/>
      <c r="J126" s="104"/>
      <c r="K126" s="104"/>
      <c r="L126" s="104"/>
      <c r="M126" s="104"/>
      <c r="N126" s="104"/>
      <c r="O126" s="104"/>
      <c r="P126" s="104"/>
    </row>
    <row r="127" spans="1:33" x14ac:dyDescent="0.2">
      <c r="A127" s="35"/>
      <c r="B127" s="56"/>
      <c r="C127" s="104"/>
      <c r="D127" s="104"/>
      <c r="E127" s="104"/>
      <c r="F127" s="104"/>
      <c r="G127" s="104"/>
      <c r="H127" s="104"/>
      <c r="I127" s="104"/>
      <c r="J127" s="104"/>
      <c r="K127" s="104"/>
      <c r="L127" s="104"/>
      <c r="M127" s="104"/>
      <c r="N127" s="104"/>
      <c r="O127" s="104"/>
      <c r="P127" s="104"/>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77" t="s">
        <v>64</v>
      </c>
      <c r="D131" s="177"/>
      <c r="E131" s="177"/>
      <c r="F131" s="177"/>
      <c r="G131" s="177"/>
      <c r="H131" s="177"/>
      <c r="I131" s="177"/>
      <c r="J131" s="177"/>
      <c r="K131" s="177"/>
      <c r="L131" s="177"/>
      <c r="M131" s="177"/>
      <c r="N131" s="177"/>
      <c r="O131" s="177"/>
      <c r="P131" s="177"/>
    </row>
    <row r="132" spans="1:16" x14ac:dyDescent="0.2">
      <c r="A132" s="62"/>
      <c r="B132" s="53"/>
      <c r="C132" s="177"/>
      <c r="D132" s="177"/>
      <c r="E132" s="177"/>
      <c r="F132" s="177"/>
      <c r="G132" s="177"/>
      <c r="H132" s="177"/>
      <c r="I132" s="177"/>
      <c r="J132" s="177"/>
      <c r="K132" s="177"/>
      <c r="L132" s="177"/>
      <c r="M132" s="177"/>
      <c r="N132" s="177"/>
      <c r="O132" s="177"/>
      <c r="P132" s="177"/>
    </row>
    <row r="134" spans="1:16" x14ac:dyDescent="0.2">
      <c r="A134" s="2"/>
      <c r="B134" s="8" t="s">
        <v>195</v>
      </c>
    </row>
    <row r="135" spans="1:16" x14ac:dyDescent="0.2">
      <c r="A135" s="2"/>
      <c r="B135" s="8"/>
    </row>
    <row r="136" spans="1:16" x14ac:dyDescent="0.2">
      <c r="A136" s="35"/>
      <c r="B136" s="55" t="s">
        <v>74</v>
      </c>
      <c r="C136" s="104" t="s">
        <v>65</v>
      </c>
      <c r="D136" s="104"/>
      <c r="E136" s="104"/>
      <c r="F136" s="104"/>
      <c r="G136" s="104"/>
      <c r="H136" s="104"/>
      <c r="I136" s="104"/>
      <c r="J136" s="104"/>
      <c r="K136" s="104"/>
      <c r="L136" s="104"/>
      <c r="M136" s="104"/>
      <c r="N136" s="104"/>
      <c r="O136" s="104"/>
      <c r="P136" s="104"/>
    </row>
    <row r="137" spans="1:16" x14ac:dyDescent="0.2">
      <c r="A137" s="35"/>
      <c r="B137" s="55"/>
      <c r="C137" s="104"/>
      <c r="D137" s="104"/>
      <c r="E137" s="104"/>
      <c r="F137" s="104"/>
      <c r="G137" s="104"/>
      <c r="H137" s="104"/>
      <c r="I137" s="104"/>
      <c r="J137" s="104"/>
      <c r="K137" s="104"/>
      <c r="L137" s="104"/>
      <c r="M137" s="104"/>
      <c r="N137" s="104"/>
      <c r="O137" s="104"/>
      <c r="P137" s="104"/>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04" t="s">
        <v>66</v>
      </c>
      <c r="D139" s="104"/>
      <c r="E139" s="104"/>
      <c r="F139" s="104"/>
      <c r="G139" s="104"/>
      <c r="H139" s="104"/>
      <c r="I139" s="104"/>
      <c r="J139" s="104"/>
      <c r="K139" s="104"/>
      <c r="L139" s="104"/>
      <c r="M139" s="104"/>
      <c r="N139" s="104"/>
      <c r="O139" s="104"/>
      <c r="P139" s="104"/>
    </row>
    <row r="140" spans="1:16" x14ac:dyDescent="0.2">
      <c r="A140" s="23"/>
      <c r="B140" s="49"/>
      <c r="C140" s="104"/>
      <c r="D140" s="104"/>
      <c r="E140" s="104"/>
      <c r="F140" s="104"/>
      <c r="G140" s="104"/>
      <c r="H140" s="104"/>
      <c r="I140" s="104"/>
      <c r="J140" s="104"/>
      <c r="K140" s="104"/>
      <c r="L140" s="104"/>
      <c r="M140" s="104"/>
      <c r="N140" s="104"/>
      <c r="O140" s="104"/>
      <c r="P140" s="104"/>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04" t="s">
        <v>67</v>
      </c>
      <c r="D142" s="104"/>
      <c r="E142" s="104"/>
      <c r="F142" s="104"/>
      <c r="G142" s="104"/>
      <c r="H142" s="104"/>
      <c r="I142" s="104"/>
      <c r="J142" s="104"/>
      <c r="K142" s="104"/>
      <c r="L142" s="104"/>
      <c r="M142" s="104"/>
      <c r="N142" s="104"/>
      <c r="O142" s="104"/>
      <c r="P142" s="104"/>
    </row>
    <row r="143" spans="1:16" x14ac:dyDescent="0.2">
      <c r="A143" s="63"/>
      <c r="B143" s="96"/>
      <c r="C143" s="104"/>
      <c r="D143" s="104"/>
      <c r="E143" s="104"/>
      <c r="F143" s="104"/>
      <c r="G143" s="104"/>
      <c r="H143" s="104"/>
      <c r="I143" s="104"/>
      <c r="J143" s="104"/>
      <c r="K143" s="104"/>
      <c r="L143" s="104"/>
      <c r="M143" s="104"/>
      <c r="N143" s="104"/>
      <c r="O143" s="104"/>
      <c r="P143" s="104"/>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61" t="s">
        <v>295</v>
      </c>
      <c r="D145" s="161"/>
      <c r="E145" s="161"/>
      <c r="F145" s="161"/>
      <c r="G145" s="161"/>
      <c r="H145" s="161"/>
      <c r="I145" s="161"/>
      <c r="J145" s="161"/>
      <c r="K145" s="161"/>
      <c r="L145" s="161"/>
      <c r="M145" s="161"/>
      <c r="N145" s="161"/>
      <c r="O145" s="161"/>
      <c r="P145" s="161"/>
    </row>
    <row r="146" spans="1:33" x14ac:dyDescent="0.2">
      <c r="A146" s="9"/>
      <c r="B146" s="13"/>
      <c r="C146" s="161"/>
      <c r="D146" s="161"/>
      <c r="E146" s="161"/>
      <c r="F146" s="161"/>
      <c r="G146" s="161"/>
      <c r="H146" s="161"/>
      <c r="I146" s="161"/>
      <c r="J146" s="161"/>
      <c r="K146" s="161"/>
      <c r="L146" s="161"/>
      <c r="M146" s="161"/>
      <c r="N146" s="161"/>
      <c r="O146" s="161"/>
      <c r="P146" s="161"/>
    </row>
    <row r="147" spans="1:33" x14ac:dyDescent="0.2">
      <c r="A147" s="9"/>
      <c r="B147" s="13"/>
      <c r="C147" s="161"/>
      <c r="D147" s="161"/>
      <c r="E147" s="161"/>
      <c r="F147" s="161"/>
      <c r="G147" s="161"/>
      <c r="H147" s="161"/>
      <c r="I147" s="161"/>
      <c r="J147" s="161"/>
      <c r="K147" s="161"/>
      <c r="L147" s="161"/>
      <c r="M147" s="161"/>
      <c r="N147" s="161"/>
      <c r="O147" s="161"/>
      <c r="P147" s="161"/>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09" t="s">
        <v>181</v>
      </c>
      <c r="F149" s="109"/>
      <c r="G149" s="109"/>
      <c r="H149" s="109"/>
      <c r="I149" s="110">
        <v>2022</v>
      </c>
      <c r="J149" s="110"/>
      <c r="K149" s="110"/>
      <c r="L149" s="110">
        <v>2021</v>
      </c>
      <c r="M149" s="110"/>
      <c r="N149" s="110"/>
      <c r="P149" s="5"/>
    </row>
    <row r="150" spans="1:33" x14ac:dyDescent="0.2">
      <c r="A150" s="9"/>
      <c r="B150" s="13"/>
      <c r="C150" s="5"/>
      <c r="D150" s="5"/>
      <c r="E150" s="134" t="s">
        <v>257</v>
      </c>
      <c r="F150" s="134"/>
      <c r="G150" s="134"/>
      <c r="H150" s="134"/>
      <c r="I150" s="143">
        <v>4793842.09</v>
      </c>
      <c r="J150" s="134"/>
      <c r="K150" s="134"/>
      <c r="L150" s="143">
        <v>6081736.6600000001</v>
      </c>
      <c r="M150" s="134"/>
      <c r="N150" s="134"/>
      <c r="P150" s="5"/>
    </row>
    <row r="151" spans="1:33" s="24" customFormat="1" ht="12" customHeight="1" x14ac:dyDescent="0.2">
      <c r="A151" s="9"/>
      <c r="B151" s="13"/>
      <c r="C151" s="5"/>
      <c r="D151" s="5"/>
      <c r="E151" s="134" t="s">
        <v>259</v>
      </c>
      <c r="F151" s="134"/>
      <c r="G151" s="134"/>
      <c r="H151" s="134"/>
      <c r="I151" s="143">
        <v>703146.67</v>
      </c>
      <c r="J151" s="134"/>
      <c r="K151" s="134"/>
      <c r="L151" s="143">
        <v>703146.67</v>
      </c>
      <c r="M151" s="134"/>
      <c r="N151" s="134"/>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38" t="s">
        <v>196</v>
      </c>
      <c r="F152" s="139"/>
      <c r="G152" s="139"/>
      <c r="H152" s="172"/>
      <c r="I152" s="146">
        <f>SUM(I150:K151)</f>
        <v>5496988.7599999998</v>
      </c>
      <c r="J152" s="146"/>
      <c r="K152" s="146"/>
      <c r="L152" s="146">
        <f>SUM(L150:N151)</f>
        <v>6784883.3300000001</v>
      </c>
      <c r="M152" s="146"/>
      <c r="N152" s="146"/>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47" t="s">
        <v>181</v>
      </c>
      <c r="E158" s="148"/>
      <c r="F158" s="148"/>
      <c r="G158" s="148"/>
      <c r="H158" s="148"/>
      <c r="I158" s="148"/>
      <c r="J158" s="148"/>
      <c r="K158" s="148"/>
      <c r="L158" s="149"/>
      <c r="M158" s="119" t="s">
        <v>185</v>
      </c>
      <c r="N158" s="120"/>
      <c r="O158" s="121"/>
    </row>
    <row r="159" spans="1:33" x14ac:dyDescent="0.2">
      <c r="A159" s="9"/>
      <c r="B159" s="13"/>
      <c r="C159" s="5"/>
      <c r="D159" s="134" t="s">
        <v>260</v>
      </c>
      <c r="E159" s="134"/>
      <c r="F159" s="134"/>
      <c r="G159" s="134"/>
      <c r="H159" s="134"/>
      <c r="I159" s="134"/>
      <c r="J159" s="134"/>
      <c r="K159" s="134"/>
      <c r="L159" s="134"/>
      <c r="M159" s="143">
        <v>28196</v>
      </c>
      <c r="N159" s="134"/>
      <c r="O159" s="134"/>
    </row>
    <row r="160" spans="1:33" x14ac:dyDescent="0.2">
      <c r="A160" s="9"/>
      <c r="B160" s="13"/>
      <c r="C160" s="5"/>
      <c r="D160" s="134" t="s">
        <v>261</v>
      </c>
      <c r="E160" s="134"/>
      <c r="F160" s="134"/>
      <c r="G160" s="134"/>
      <c r="H160" s="134"/>
      <c r="I160" s="134"/>
      <c r="J160" s="134"/>
      <c r="K160" s="134"/>
      <c r="L160" s="134"/>
      <c r="M160" s="143">
        <v>3166458.86</v>
      </c>
      <c r="N160" s="134"/>
      <c r="O160" s="134"/>
    </row>
    <row r="161" spans="1:30" s="24" customFormat="1" ht="11.25" customHeight="1" x14ac:dyDescent="0.2">
      <c r="A161" s="9"/>
      <c r="B161" s="13"/>
      <c r="C161" s="5"/>
      <c r="D161" s="134" t="s">
        <v>262</v>
      </c>
      <c r="E161" s="134"/>
      <c r="F161" s="134"/>
      <c r="G161" s="134"/>
      <c r="H161" s="134"/>
      <c r="I161" s="134"/>
      <c r="J161" s="134"/>
      <c r="K161" s="134"/>
      <c r="L161" s="134"/>
      <c r="M161" s="143">
        <v>0</v>
      </c>
      <c r="N161" s="134"/>
      <c r="O161" s="134"/>
      <c r="P161" s="6"/>
    </row>
    <row r="162" spans="1:30" s="24" customFormat="1" x14ac:dyDescent="0.2">
      <c r="A162" s="9"/>
      <c r="B162" s="13"/>
      <c r="C162" s="5"/>
      <c r="D162" s="134" t="s">
        <v>263</v>
      </c>
      <c r="E162" s="134"/>
      <c r="F162" s="134"/>
      <c r="G162" s="134"/>
      <c r="H162" s="134"/>
      <c r="I162" s="134"/>
      <c r="J162" s="134"/>
      <c r="K162" s="134"/>
      <c r="L162" s="134"/>
      <c r="M162" s="143">
        <v>839105.4</v>
      </c>
      <c r="N162" s="134"/>
      <c r="O162" s="134"/>
      <c r="P162" s="6"/>
    </row>
    <row r="163" spans="1:30" s="24" customFormat="1" x14ac:dyDescent="0.2">
      <c r="A163" s="9"/>
      <c r="B163" s="13"/>
      <c r="C163" s="5"/>
      <c r="D163" s="134" t="s">
        <v>264</v>
      </c>
      <c r="E163" s="134"/>
      <c r="F163" s="134"/>
      <c r="G163" s="134"/>
      <c r="H163" s="134"/>
      <c r="I163" s="134"/>
      <c r="J163" s="134"/>
      <c r="K163" s="134"/>
      <c r="L163" s="134"/>
      <c r="M163" s="143">
        <v>0</v>
      </c>
      <c r="N163" s="134"/>
      <c r="O163" s="134"/>
      <c r="P163" s="6"/>
    </row>
    <row r="164" spans="1:30" s="24" customFormat="1" ht="11.25" customHeight="1" x14ac:dyDescent="0.2">
      <c r="A164" s="9"/>
      <c r="B164" s="13"/>
      <c r="C164" s="5"/>
      <c r="D164" s="174" t="s">
        <v>258</v>
      </c>
      <c r="E164" s="175"/>
      <c r="F164" s="175"/>
      <c r="G164" s="175"/>
      <c r="H164" s="175"/>
      <c r="I164" s="175"/>
      <c r="J164" s="175"/>
      <c r="K164" s="175"/>
      <c r="L164" s="176"/>
      <c r="M164" s="178">
        <f>SUM(M159:O163)</f>
        <v>4033760.26</v>
      </c>
      <c r="N164" s="179"/>
      <c r="O164" s="180"/>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61" t="s">
        <v>280</v>
      </c>
      <c r="D168" s="161"/>
      <c r="E168" s="161"/>
      <c r="F168" s="161"/>
      <c r="G168" s="161"/>
      <c r="H168" s="161"/>
      <c r="I168" s="161"/>
      <c r="J168" s="161"/>
      <c r="K168" s="161"/>
      <c r="L168" s="161"/>
      <c r="M168" s="161"/>
      <c r="N168" s="161"/>
      <c r="O168" s="161"/>
      <c r="P168" s="161"/>
    </row>
    <row r="169" spans="1:30" s="24" customFormat="1" x14ac:dyDescent="0.2">
      <c r="A169" s="9"/>
      <c r="B169" s="13"/>
      <c r="C169" s="161"/>
      <c r="D169" s="161"/>
      <c r="E169" s="161"/>
      <c r="F169" s="161"/>
      <c r="G169" s="161"/>
      <c r="H169" s="161"/>
      <c r="I169" s="161"/>
      <c r="J169" s="161"/>
      <c r="K169" s="161"/>
      <c r="L169" s="161"/>
      <c r="M169" s="161"/>
      <c r="N169" s="161"/>
      <c r="O169" s="161"/>
      <c r="P169" s="161"/>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61" t="s">
        <v>281</v>
      </c>
      <c r="D172" s="161"/>
      <c r="E172" s="161"/>
      <c r="F172" s="161"/>
      <c r="G172" s="161"/>
      <c r="H172" s="161"/>
      <c r="I172" s="161"/>
      <c r="J172" s="161"/>
      <c r="K172" s="161"/>
      <c r="L172" s="161"/>
      <c r="M172" s="161"/>
      <c r="N172" s="161"/>
      <c r="O172" s="161"/>
      <c r="P172" s="161"/>
      <c r="R172" s="24"/>
      <c r="S172" s="24"/>
      <c r="T172" s="24"/>
      <c r="U172" s="24"/>
      <c r="V172" s="24"/>
      <c r="W172" s="24"/>
      <c r="X172" s="24"/>
      <c r="Y172" s="24"/>
      <c r="Z172" s="24"/>
      <c r="AA172" s="24"/>
      <c r="AB172" s="24"/>
      <c r="AC172" s="24"/>
      <c r="AD172" s="24"/>
    </row>
    <row r="173" spans="1:30" ht="15" customHeight="1" x14ac:dyDescent="0.2">
      <c r="A173" s="9"/>
      <c r="B173" s="13"/>
      <c r="C173" s="161"/>
      <c r="D173" s="161"/>
      <c r="E173" s="161"/>
      <c r="F173" s="161"/>
      <c r="G173" s="161"/>
      <c r="H173" s="161"/>
      <c r="I173" s="161"/>
      <c r="J173" s="161"/>
      <c r="K173" s="161"/>
      <c r="L173" s="161"/>
      <c r="M173" s="161"/>
      <c r="N173" s="161"/>
      <c r="O173" s="161"/>
      <c r="P173" s="161"/>
      <c r="R173" s="24"/>
      <c r="S173" s="24"/>
      <c r="T173" s="24"/>
      <c r="U173" s="24"/>
      <c r="V173" s="24"/>
      <c r="W173" s="24"/>
      <c r="X173" s="24"/>
      <c r="Y173" s="24"/>
      <c r="Z173" s="24"/>
      <c r="AA173" s="24"/>
      <c r="AB173" s="24"/>
      <c r="AC173" s="24"/>
      <c r="AD173" s="24"/>
    </row>
    <row r="174" spans="1:30" hidden="1" x14ac:dyDescent="0.2">
      <c r="A174" s="9"/>
      <c r="B174" s="13"/>
      <c r="C174" s="161"/>
      <c r="D174" s="161"/>
      <c r="E174" s="161"/>
      <c r="F174" s="161"/>
      <c r="G174" s="161"/>
      <c r="H174" s="161"/>
      <c r="I174" s="161"/>
      <c r="J174" s="161"/>
      <c r="K174" s="161"/>
      <c r="L174" s="161"/>
      <c r="M174" s="161"/>
      <c r="N174" s="161"/>
      <c r="O174" s="161"/>
      <c r="P174" s="161"/>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81" t="s">
        <v>206</v>
      </c>
      <c r="D178" s="181"/>
      <c r="E178" s="181"/>
      <c r="F178" s="181"/>
      <c r="G178" s="181"/>
      <c r="H178" s="181"/>
      <c r="I178" s="181"/>
      <c r="J178" s="181"/>
      <c r="K178" s="181"/>
      <c r="L178" s="181"/>
      <c r="M178" s="181"/>
      <c r="N178" s="181"/>
      <c r="O178" s="181"/>
      <c r="P178" s="181"/>
    </row>
    <row r="179" spans="1:30" x14ac:dyDescent="0.2">
      <c r="A179" s="9"/>
      <c r="B179" s="13"/>
      <c r="C179" s="181"/>
      <c r="D179" s="181"/>
      <c r="E179" s="181"/>
      <c r="F179" s="181"/>
      <c r="G179" s="181"/>
      <c r="H179" s="181"/>
      <c r="I179" s="181"/>
      <c r="J179" s="181"/>
      <c r="K179" s="181"/>
      <c r="L179" s="181"/>
      <c r="M179" s="181"/>
      <c r="N179" s="181"/>
      <c r="O179" s="181"/>
      <c r="P179" s="181"/>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83" t="s">
        <v>207</v>
      </c>
      <c r="D183" s="183"/>
      <c r="E183" s="183"/>
      <c r="F183" s="183"/>
      <c r="G183" s="183"/>
      <c r="H183" s="183"/>
      <c r="I183" s="183"/>
      <c r="J183" s="183"/>
      <c r="K183" s="183"/>
      <c r="L183" s="183"/>
      <c r="M183" s="183"/>
      <c r="N183" s="183"/>
      <c r="O183" s="183"/>
      <c r="P183" s="183"/>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47" t="s">
        <v>181</v>
      </c>
      <c r="E189" s="148"/>
      <c r="F189" s="148"/>
      <c r="G189" s="148"/>
      <c r="H189" s="148"/>
      <c r="I189" s="148"/>
      <c r="J189" s="148"/>
      <c r="K189" s="148"/>
      <c r="L189" s="149"/>
      <c r="M189" s="119">
        <v>2021</v>
      </c>
      <c r="N189" s="120"/>
      <c r="O189" s="121"/>
    </row>
    <row r="190" spans="1:30" x14ac:dyDescent="0.2">
      <c r="A190" s="9"/>
      <c r="B190" s="13"/>
      <c r="C190" s="5"/>
      <c r="D190" s="184" t="s">
        <v>265</v>
      </c>
      <c r="E190" s="185"/>
      <c r="F190" s="185"/>
      <c r="G190" s="185"/>
      <c r="H190" s="185"/>
      <c r="I190" s="185"/>
      <c r="J190" s="185"/>
      <c r="K190" s="185"/>
      <c r="L190" s="186"/>
      <c r="M190" s="187">
        <v>0</v>
      </c>
      <c r="N190" s="188"/>
      <c r="O190" s="189"/>
    </row>
    <row r="191" spans="1:30" ht="12" customHeight="1" x14ac:dyDescent="0.2">
      <c r="A191" s="9"/>
      <c r="B191" s="13"/>
      <c r="C191" s="5"/>
      <c r="D191" s="138" t="s">
        <v>205</v>
      </c>
      <c r="E191" s="139"/>
      <c r="F191" s="139"/>
      <c r="G191" s="139"/>
      <c r="H191" s="139"/>
      <c r="I191" s="139"/>
      <c r="J191" s="139"/>
      <c r="K191" s="139"/>
      <c r="L191" s="172"/>
      <c r="M191" s="169">
        <f>SUM(M190)</f>
        <v>0</v>
      </c>
      <c r="N191" s="170"/>
      <c r="O191" s="190"/>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95"/>
      <c r="P197" s="95"/>
    </row>
    <row r="198" spans="1:16" x14ac:dyDescent="0.2">
      <c r="A198" s="23"/>
      <c r="B198" s="54"/>
      <c r="C198" s="48" t="s">
        <v>226</v>
      </c>
      <c r="D198" s="48"/>
      <c r="E198" s="48"/>
      <c r="F198" s="48"/>
      <c r="G198" s="48"/>
      <c r="H198" s="48"/>
      <c r="I198" s="48"/>
      <c r="J198" s="48"/>
      <c r="K198" s="48"/>
      <c r="L198" s="48"/>
      <c r="M198" s="48"/>
      <c r="N198" s="48"/>
      <c r="O198" s="95"/>
      <c r="P198" s="95"/>
    </row>
    <row r="199" spans="1:16" x14ac:dyDescent="0.2">
      <c r="A199" s="24"/>
      <c r="B199" s="54"/>
      <c r="C199" s="48" t="s">
        <v>227</v>
      </c>
      <c r="D199" s="48"/>
      <c r="E199" s="48"/>
      <c r="F199" s="48"/>
      <c r="G199" s="48"/>
      <c r="H199" s="48"/>
      <c r="I199" s="48"/>
      <c r="J199" s="48"/>
      <c r="K199" s="48"/>
      <c r="L199" s="48"/>
      <c r="M199" s="48"/>
      <c r="N199" s="48"/>
      <c r="O199" s="95"/>
      <c r="P199" s="95"/>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96"/>
      <c r="E204" s="96"/>
      <c r="F204" s="96"/>
      <c r="G204" s="96"/>
      <c r="H204" s="96"/>
      <c r="I204" s="96"/>
      <c r="J204" s="96"/>
      <c r="K204" s="96"/>
      <c r="L204" s="96"/>
      <c r="M204" s="96"/>
      <c r="N204" s="96"/>
      <c r="O204" s="96"/>
      <c r="P204" s="96"/>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91"/>
      <c r="E208" s="191"/>
      <c r="F208" s="191"/>
      <c r="G208" s="191"/>
      <c r="H208" s="191"/>
      <c r="I208" s="191"/>
      <c r="J208" s="191"/>
      <c r="K208" s="191"/>
      <c r="L208" s="191"/>
      <c r="M208" s="163"/>
      <c r="N208" s="163"/>
      <c r="O208" s="163"/>
    </row>
    <row r="209" spans="1:16" x14ac:dyDescent="0.2">
      <c r="B209" s="17"/>
      <c r="C209" s="44"/>
      <c r="D209" s="153"/>
      <c r="E209" s="153"/>
      <c r="F209" s="153"/>
      <c r="G209" s="153"/>
      <c r="H209" s="153"/>
      <c r="I209" s="153"/>
      <c r="J209" s="153"/>
      <c r="K209" s="153"/>
      <c r="L209" s="153"/>
      <c r="M209" s="153"/>
      <c r="N209" s="153"/>
      <c r="O209" s="153"/>
    </row>
    <row r="210" spans="1:16" x14ac:dyDescent="0.2">
      <c r="B210" s="17"/>
      <c r="C210" s="44"/>
      <c r="D210" s="154"/>
      <c r="E210" s="154"/>
      <c r="F210" s="154"/>
      <c r="G210" s="154"/>
      <c r="H210" s="154"/>
      <c r="I210" s="154"/>
      <c r="J210" s="154"/>
      <c r="K210" s="154"/>
      <c r="L210" s="154"/>
      <c r="M210" s="155"/>
      <c r="N210" s="155"/>
      <c r="O210" s="155"/>
    </row>
    <row r="211" spans="1:16" x14ac:dyDescent="0.2">
      <c r="B211" s="17"/>
      <c r="C211" s="44"/>
      <c r="D211" s="153"/>
      <c r="E211" s="153"/>
      <c r="F211" s="153"/>
      <c r="G211" s="153"/>
      <c r="H211" s="153"/>
      <c r="I211" s="153"/>
      <c r="J211" s="153"/>
      <c r="K211" s="153"/>
      <c r="L211" s="153"/>
      <c r="M211" s="153"/>
      <c r="N211" s="153"/>
      <c r="O211" s="153"/>
    </row>
    <row r="212" spans="1:16" x14ac:dyDescent="0.2">
      <c r="B212" s="17"/>
      <c r="C212" s="44"/>
      <c r="D212" s="154"/>
      <c r="E212" s="154"/>
      <c r="F212" s="154"/>
      <c r="G212" s="154"/>
      <c r="H212" s="154"/>
      <c r="I212" s="154"/>
      <c r="J212" s="154"/>
      <c r="K212" s="154"/>
      <c r="L212" s="154"/>
      <c r="M212" s="155"/>
      <c r="N212" s="155"/>
      <c r="O212" s="155"/>
    </row>
    <row r="213" spans="1:16" x14ac:dyDescent="0.2">
      <c r="B213" s="17"/>
      <c r="C213" s="44"/>
      <c r="D213" s="182"/>
      <c r="E213" s="182"/>
      <c r="F213" s="182"/>
      <c r="G213" s="182"/>
      <c r="H213" s="182"/>
      <c r="I213" s="182"/>
      <c r="J213" s="182"/>
      <c r="K213" s="182"/>
      <c r="L213" s="182"/>
      <c r="M213" s="153"/>
      <c r="N213" s="153"/>
      <c r="O213" s="153"/>
    </row>
    <row r="214" spans="1:16" x14ac:dyDescent="0.2">
      <c r="B214" s="17"/>
      <c r="C214" s="44"/>
      <c r="D214" s="153"/>
      <c r="E214" s="153"/>
      <c r="F214" s="153"/>
      <c r="G214" s="153"/>
      <c r="H214" s="153"/>
      <c r="I214" s="153"/>
      <c r="J214" s="153"/>
      <c r="K214" s="153"/>
      <c r="L214" s="153"/>
      <c r="M214" s="153"/>
      <c r="N214" s="153"/>
      <c r="O214" s="153"/>
    </row>
    <row r="215" spans="1:16" x14ac:dyDescent="0.2">
      <c r="B215" s="17"/>
      <c r="C215" s="44"/>
      <c r="D215" s="154"/>
      <c r="E215" s="154"/>
      <c r="F215" s="154"/>
      <c r="G215" s="154"/>
      <c r="H215" s="154"/>
      <c r="I215" s="154"/>
      <c r="J215" s="154"/>
      <c r="K215" s="154"/>
      <c r="L215" s="154"/>
      <c r="M215" s="155"/>
      <c r="N215" s="155"/>
      <c r="O215" s="155"/>
    </row>
    <row r="216" spans="1:16" x14ac:dyDescent="0.2">
      <c r="B216" s="17"/>
      <c r="C216" s="44"/>
      <c r="D216" s="153"/>
      <c r="E216" s="153"/>
      <c r="F216" s="153"/>
      <c r="G216" s="153"/>
      <c r="H216" s="153"/>
      <c r="I216" s="153"/>
      <c r="J216" s="153"/>
      <c r="K216" s="153"/>
      <c r="L216" s="153"/>
      <c r="M216" s="153"/>
      <c r="N216" s="153"/>
      <c r="O216" s="153"/>
    </row>
    <row r="217" spans="1:16" x14ac:dyDescent="0.2">
      <c r="B217" s="17"/>
      <c r="C217" s="44"/>
      <c r="D217" s="154"/>
      <c r="E217" s="154"/>
      <c r="F217" s="154"/>
      <c r="G217" s="154"/>
      <c r="H217" s="154"/>
      <c r="I217" s="154"/>
      <c r="J217" s="154"/>
      <c r="K217" s="154"/>
      <c r="L217" s="154"/>
      <c r="M217" s="155"/>
      <c r="N217" s="155"/>
      <c r="O217" s="155"/>
    </row>
    <row r="218" spans="1:16" x14ac:dyDescent="0.2">
      <c r="B218" s="17"/>
      <c r="C218" s="44"/>
      <c r="D218" s="153"/>
      <c r="E218" s="153"/>
      <c r="F218" s="153"/>
      <c r="G218" s="153"/>
      <c r="H218" s="153"/>
      <c r="I218" s="153"/>
      <c r="J218" s="153"/>
      <c r="K218" s="153"/>
      <c r="L218" s="153"/>
      <c r="M218" s="153"/>
      <c r="N218" s="153"/>
      <c r="O218" s="153"/>
    </row>
    <row r="219" spans="1:16" x14ac:dyDescent="0.2">
      <c r="B219" s="17"/>
      <c r="C219" s="44"/>
      <c r="D219" s="154"/>
      <c r="E219" s="154"/>
      <c r="F219" s="154"/>
      <c r="G219" s="154"/>
      <c r="H219" s="154"/>
      <c r="I219" s="154"/>
      <c r="J219" s="154"/>
      <c r="K219" s="154"/>
      <c r="L219" s="154"/>
      <c r="M219" s="155"/>
      <c r="N219" s="155"/>
      <c r="O219" s="155"/>
    </row>
    <row r="220" spans="1:16" x14ac:dyDescent="0.2">
      <c r="B220" s="17"/>
      <c r="C220" s="44"/>
      <c r="D220" s="153"/>
      <c r="E220" s="153"/>
      <c r="F220" s="153"/>
      <c r="G220" s="153"/>
      <c r="H220" s="153"/>
      <c r="I220" s="153"/>
      <c r="J220" s="153"/>
      <c r="K220" s="153"/>
      <c r="L220" s="153"/>
      <c r="M220" s="153"/>
      <c r="N220" s="153"/>
      <c r="O220" s="153"/>
    </row>
    <row r="221" spans="1:16" x14ac:dyDescent="0.2">
      <c r="B221" s="17"/>
      <c r="C221" s="44"/>
      <c r="D221" s="154"/>
      <c r="E221" s="154"/>
      <c r="F221" s="154"/>
      <c r="G221" s="154"/>
      <c r="H221" s="154"/>
      <c r="I221" s="154"/>
      <c r="J221" s="154"/>
      <c r="K221" s="154"/>
      <c r="L221" s="154"/>
      <c r="M221" s="155"/>
      <c r="N221" s="155"/>
      <c r="O221" s="155"/>
    </row>
    <row r="222" spans="1:16" s="24" customFormat="1" x14ac:dyDescent="0.2">
      <c r="A222" s="6"/>
      <c r="B222" s="17"/>
      <c r="C222" s="44"/>
      <c r="D222" s="153"/>
      <c r="E222" s="153"/>
      <c r="F222" s="153"/>
      <c r="G222" s="153"/>
      <c r="H222" s="153"/>
      <c r="I222" s="153"/>
      <c r="J222" s="153"/>
      <c r="K222" s="153"/>
      <c r="L222" s="153"/>
      <c r="M222" s="153"/>
      <c r="N222" s="153"/>
      <c r="O222" s="153"/>
      <c r="P222" s="6"/>
    </row>
    <row r="223" spans="1:16" s="24" customFormat="1" x14ac:dyDescent="0.2">
      <c r="A223" s="6"/>
      <c r="B223" s="17"/>
      <c r="C223" s="44"/>
      <c r="D223" s="154"/>
      <c r="E223" s="154"/>
      <c r="F223" s="154"/>
      <c r="G223" s="154"/>
      <c r="H223" s="154"/>
      <c r="I223" s="154"/>
      <c r="J223" s="154"/>
      <c r="K223" s="154"/>
      <c r="L223" s="154"/>
      <c r="M223" s="155"/>
      <c r="N223" s="155"/>
      <c r="O223" s="155"/>
      <c r="P223" s="44"/>
    </row>
    <row r="224" spans="1:16" s="24" customFormat="1" x14ac:dyDescent="0.2">
      <c r="A224" s="6"/>
      <c r="B224" s="17"/>
      <c r="C224" s="81"/>
      <c r="D224" s="153"/>
      <c r="E224" s="153"/>
      <c r="F224" s="153"/>
      <c r="G224" s="153"/>
      <c r="H224" s="153"/>
      <c r="I224" s="153"/>
      <c r="J224" s="153"/>
      <c r="K224" s="153"/>
      <c r="L224" s="153"/>
      <c r="M224" s="153"/>
      <c r="N224" s="153"/>
      <c r="O224" s="153"/>
      <c r="P224" s="95"/>
    </row>
    <row r="225" spans="1:17" s="24" customFormat="1" x14ac:dyDescent="0.2">
      <c r="A225" s="6"/>
      <c r="B225" s="17"/>
      <c r="C225" s="44"/>
      <c r="D225" s="154"/>
      <c r="E225" s="154"/>
      <c r="F225" s="154"/>
      <c r="G225" s="154"/>
      <c r="H225" s="154"/>
      <c r="I225" s="154"/>
      <c r="J225" s="154"/>
      <c r="K225" s="154"/>
      <c r="L225" s="154"/>
      <c r="M225" s="155"/>
      <c r="N225" s="155"/>
      <c r="O225" s="155"/>
      <c r="P225" s="44"/>
    </row>
    <row r="226" spans="1:17" s="24" customFormat="1" x14ac:dyDescent="0.2">
      <c r="A226" s="6"/>
      <c r="B226" s="17"/>
      <c r="C226" s="44"/>
      <c r="D226" s="99"/>
      <c r="E226" s="99"/>
      <c r="F226" s="99"/>
      <c r="G226" s="99"/>
      <c r="H226" s="99"/>
      <c r="I226" s="99"/>
      <c r="J226" s="99"/>
      <c r="K226" s="99"/>
      <c r="L226" s="99"/>
      <c r="M226" s="98"/>
      <c r="N226" s="98"/>
      <c r="O226" s="98"/>
      <c r="P226" s="44"/>
    </row>
    <row r="227" spans="1:17" x14ac:dyDescent="0.2">
      <c r="B227" s="17"/>
      <c r="C227" s="44"/>
      <c r="D227" s="44"/>
      <c r="E227" s="44"/>
      <c r="F227" s="44"/>
      <c r="G227" s="44"/>
      <c r="H227" s="44"/>
      <c r="I227" s="44"/>
      <c r="J227" s="44"/>
      <c r="K227" s="44"/>
      <c r="L227" s="44"/>
      <c r="M227" s="155"/>
      <c r="N227" s="155"/>
      <c r="O227" s="155"/>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92" t="s">
        <v>68</v>
      </c>
      <c r="D234" s="192"/>
      <c r="E234" s="192"/>
      <c r="F234" s="192"/>
      <c r="G234" s="192"/>
      <c r="H234" s="192"/>
      <c r="I234" s="192"/>
      <c r="J234" s="192"/>
      <c r="K234" s="192"/>
      <c r="L234" s="192"/>
      <c r="M234" s="192"/>
      <c r="N234" s="192"/>
      <c r="O234" s="192"/>
      <c r="P234" s="192"/>
    </row>
    <row r="235" spans="1:17" x14ac:dyDescent="0.2">
      <c r="A235" s="5"/>
      <c r="B235" s="19"/>
      <c r="C235" s="192"/>
      <c r="D235" s="192"/>
      <c r="E235" s="192"/>
      <c r="F235" s="192"/>
      <c r="G235" s="192"/>
      <c r="H235" s="192"/>
      <c r="I235" s="192"/>
      <c r="J235" s="192"/>
      <c r="K235" s="192"/>
      <c r="L235" s="192"/>
      <c r="M235" s="192"/>
      <c r="N235" s="192"/>
      <c r="O235" s="192"/>
      <c r="P235" s="192"/>
    </row>
    <row r="236" spans="1:17" x14ac:dyDescent="0.2">
      <c r="A236" s="5"/>
      <c r="B236" s="16"/>
      <c r="C236" s="192"/>
      <c r="D236" s="192"/>
      <c r="E236" s="192"/>
      <c r="F236" s="192"/>
      <c r="G236" s="192"/>
      <c r="H236" s="192"/>
      <c r="I236" s="192"/>
      <c r="J236" s="192"/>
      <c r="K236" s="192"/>
      <c r="L236" s="192"/>
      <c r="M236" s="192"/>
      <c r="N236" s="192"/>
      <c r="O236" s="192"/>
      <c r="P236" s="192"/>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91"/>
      <c r="F238" s="191"/>
      <c r="G238" s="191"/>
      <c r="H238" s="191"/>
      <c r="I238" s="191"/>
      <c r="J238" s="191"/>
      <c r="K238" s="191"/>
      <c r="L238" s="163"/>
      <c r="M238" s="163"/>
      <c r="N238" s="163"/>
      <c r="P238" s="5"/>
    </row>
    <row r="239" spans="1:17" x14ac:dyDescent="0.2">
      <c r="A239" s="5"/>
      <c r="B239" s="16"/>
      <c r="C239" s="5"/>
      <c r="D239" s="5"/>
      <c r="E239" s="153"/>
      <c r="F239" s="153"/>
      <c r="G239" s="153"/>
      <c r="H239" s="153"/>
      <c r="I239" s="153"/>
      <c r="J239" s="153"/>
      <c r="K239" s="153"/>
      <c r="L239" s="153"/>
      <c r="M239" s="153"/>
      <c r="N239" s="153"/>
      <c r="P239" s="5"/>
    </row>
    <row r="240" spans="1:17" x14ac:dyDescent="0.2">
      <c r="A240" s="5"/>
      <c r="B240" s="16"/>
      <c r="C240" s="5"/>
      <c r="D240" s="5"/>
      <c r="E240" s="153"/>
      <c r="F240" s="153"/>
      <c r="G240" s="153"/>
      <c r="H240" s="153"/>
      <c r="I240" s="153"/>
      <c r="J240" s="153"/>
      <c r="K240" s="153"/>
      <c r="L240" s="153"/>
      <c r="M240" s="153"/>
      <c r="N240" s="153"/>
      <c r="P240" s="5"/>
    </row>
    <row r="241" spans="1:17" ht="12" customHeight="1" x14ac:dyDescent="0.2">
      <c r="A241" s="5"/>
      <c r="B241" s="16"/>
      <c r="C241" s="5"/>
      <c r="D241" s="5"/>
      <c r="E241" s="153"/>
      <c r="F241" s="153"/>
      <c r="G241" s="153"/>
      <c r="H241" s="153"/>
      <c r="I241" s="153"/>
      <c r="J241" s="153"/>
      <c r="K241" s="153"/>
      <c r="L241" s="153"/>
      <c r="M241" s="153"/>
      <c r="N241" s="153"/>
      <c r="P241" s="5"/>
    </row>
    <row r="242" spans="1:17" x14ac:dyDescent="0.2">
      <c r="A242" s="5"/>
      <c r="B242" s="16"/>
      <c r="C242" s="5"/>
      <c r="D242" s="5"/>
      <c r="E242" s="153"/>
      <c r="F242" s="153"/>
      <c r="G242" s="153"/>
      <c r="H242" s="153"/>
      <c r="I242" s="153"/>
      <c r="J242" s="153"/>
      <c r="K242" s="153"/>
      <c r="L242" s="153"/>
      <c r="M242" s="153"/>
      <c r="N242" s="153"/>
      <c r="P242" s="5"/>
    </row>
    <row r="243" spans="1:17" x14ac:dyDescent="0.2">
      <c r="A243" s="5"/>
      <c r="B243" s="16"/>
      <c r="C243" s="5"/>
      <c r="D243" s="5"/>
      <c r="E243" s="153"/>
      <c r="F243" s="153"/>
      <c r="G243" s="153"/>
      <c r="H243" s="153"/>
      <c r="I243" s="153"/>
      <c r="J243" s="153"/>
      <c r="K243" s="153"/>
      <c r="L243" s="153"/>
      <c r="M243" s="153"/>
      <c r="N243" s="153"/>
      <c r="P243" s="5"/>
    </row>
    <row r="244" spans="1:17" x14ac:dyDescent="0.2">
      <c r="A244" s="5"/>
      <c r="B244" s="16"/>
      <c r="C244" s="5"/>
      <c r="D244" s="5"/>
      <c r="E244" s="193"/>
      <c r="F244" s="193"/>
      <c r="G244" s="193"/>
      <c r="H244" s="193"/>
      <c r="I244" s="193"/>
      <c r="J244" s="193"/>
      <c r="K244" s="193"/>
      <c r="L244" s="194"/>
      <c r="M244" s="194"/>
      <c r="N244" s="194"/>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93">
        <v>83067060.530000001</v>
      </c>
    </row>
    <row r="247" spans="1:17" ht="40.5" customHeight="1" x14ac:dyDescent="0.2">
      <c r="A247" s="5"/>
      <c r="B247" s="16"/>
      <c r="C247" s="5"/>
      <c r="D247" s="5"/>
      <c r="E247" s="5"/>
      <c r="F247" s="5"/>
      <c r="G247" s="5"/>
      <c r="H247" s="5"/>
      <c r="I247" s="5"/>
      <c r="J247" s="5"/>
      <c r="K247" s="5"/>
      <c r="L247" s="5"/>
      <c r="M247" s="5"/>
      <c r="N247" s="5"/>
      <c r="O247" s="5"/>
      <c r="P247" s="5"/>
      <c r="Q247" s="93">
        <v>18790711.52</v>
      </c>
    </row>
    <row r="248" spans="1:17" x14ac:dyDescent="0.2">
      <c r="A248" s="5"/>
      <c r="B248" s="16"/>
      <c r="C248" s="191" t="s">
        <v>181</v>
      </c>
      <c r="D248" s="191"/>
      <c r="E248" s="191"/>
      <c r="F248" s="191"/>
      <c r="G248" s="191"/>
      <c r="H248" s="191"/>
      <c r="I248" s="191"/>
      <c r="J248" s="191"/>
      <c r="K248" s="163" t="s">
        <v>185</v>
      </c>
      <c r="L248" s="163"/>
      <c r="M248" s="163"/>
      <c r="N248" s="163" t="s">
        <v>186</v>
      </c>
      <c r="O248" s="163"/>
      <c r="P248" s="163"/>
    </row>
    <row r="249" spans="1:17" x14ac:dyDescent="0.2">
      <c r="A249" s="5"/>
      <c r="B249" s="16"/>
      <c r="C249" s="97" t="s">
        <v>266</v>
      </c>
      <c r="D249" s="83"/>
      <c r="E249" s="83"/>
      <c r="F249" s="83"/>
      <c r="G249" s="83"/>
      <c r="H249" s="83"/>
      <c r="I249" s="83"/>
      <c r="J249" s="83"/>
      <c r="K249" s="151">
        <v>5926872.4199999999</v>
      </c>
      <c r="L249" s="151"/>
      <c r="M249" s="151"/>
      <c r="N249" s="152">
        <f>+K249/Q247</f>
        <v>0.31541500776549625</v>
      </c>
      <c r="O249" s="152"/>
      <c r="P249" s="152"/>
      <c r="Q249" s="198"/>
    </row>
    <row r="250" spans="1:17" x14ac:dyDescent="0.2">
      <c r="A250" s="5"/>
      <c r="B250" s="16"/>
      <c r="C250" s="97" t="s">
        <v>274</v>
      </c>
      <c r="D250" s="97"/>
      <c r="E250" s="97"/>
      <c r="F250" s="97"/>
      <c r="G250" s="97"/>
      <c r="H250" s="97"/>
      <c r="I250" s="97"/>
      <c r="J250" s="97"/>
      <c r="K250" s="151">
        <v>5192275.1399999997</v>
      </c>
      <c r="L250" s="151"/>
      <c r="M250" s="151"/>
      <c r="N250" s="152">
        <f>+K250/Q247</f>
        <v>0.27632136944221469</v>
      </c>
      <c r="O250" s="152"/>
      <c r="P250" s="152"/>
    </row>
    <row r="251" spans="1:17" x14ac:dyDescent="0.2">
      <c r="A251" s="5"/>
      <c r="B251" s="16"/>
      <c r="C251" s="97" t="s">
        <v>275</v>
      </c>
      <c r="D251" s="97"/>
      <c r="E251" s="97"/>
      <c r="F251" s="97"/>
      <c r="G251" s="97"/>
      <c r="H251" s="97"/>
      <c r="I251" s="97"/>
      <c r="J251" s="97"/>
      <c r="K251" s="151">
        <v>1144428</v>
      </c>
      <c r="L251" s="151"/>
      <c r="M251" s="151"/>
      <c r="N251" s="152">
        <f>+K251/Q247</f>
        <v>6.0903920470596423E-2</v>
      </c>
      <c r="O251" s="152"/>
      <c r="P251" s="152"/>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60" t="s">
        <v>46</v>
      </c>
      <c r="D255" s="160"/>
      <c r="E255" s="160"/>
      <c r="F255" s="160"/>
      <c r="G255" s="160"/>
      <c r="H255" s="160"/>
      <c r="I255" s="160"/>
      <c r="J255" s="160"/>
      <c r="K255" s="160"/>
      <c r="L255" s="160"/>
      <c r="M255" s="160"/>
      <c r="N255" s="160"/>
      <c r="O255" s="160"/>
      <c r="P255" s="160"/>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60" t="s">
        <v>47</v>
      </c>
      <c r="D257" s="160"/>
      <c r="E257" s="160"/>
      <c r="F257" s="160"/>
      <c r="G257" s="160"/>
      <c r="H257" s="160"/>
      <c r="I257" s="160"/>
      <c r="J257" s="160"/>
      <c r="K257" s="160"/>
      <c r="L257" s="160"/>
      <c r="M257" s="160"/>
      <c r="N257" s="160"/>
      <c r="O257" s="160"/>
      <c r="P257" s="160"/>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61"/>
      <c r="D280" s="161"/>
      <c r="E280" s="161"/>
      <c r="F280" s="161"/>
      <c r="G280" s="161"/>
      <c r="H280" s="161"/>
      <c r="I280" s="161"/>
      <c r="J280" s="161"/>
      <c r="K280" s="161"/>
      <c r="L280" s="161"/>
      <c r="M280" s="161"/>
      <c r="N280" s="161"/>
      <c r="O280" s="161"/>
      <c r="P280" s="161"/>
    </row>
    <row r="281" spans="1:17" s="24" customFormat="1" x14ac:dyDescent="0.2">
      <c r="A281" s="6"/>
      <c r="B281" s="17"/>
      <c r="C281" s="161"/>
      <c r="D281" s="161"/>
      <c r="E281" s="161"/>
      <c r="F281" s="161"/>
      <c r="G281" s="161"/>
      <c r="H281" s="161"/>
      <c r="I281" s="161"/>
      <c r="J281" s="161"/>
      <c r="K281" s="161"/>
      <c r="L281" s="161"/>
      <c r="M281" s="161"/>
      <c r="N281" s="161"/>
      <c r="O281" s="161"/>
      <c r="P281" s="161"/>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62" t="s">
        <v>69</v>
      </c>
      <c r="D287" s="162"/>
      <c r="E287" s="162"/>
      <c r="F287" s="162"/>
      <c r="G287" s="162"/>
      <c r="H287" s="162"/>
      <c r="I287" s="162"/>
      <c r="J287" s="162"/>
      <c r="K287" s="162"/>
      <c r="L287" s="162"/>
      <c r="M287" s="162"/>
      <c r="N287" s="162"/>
      <c r="O287" s="162"/>
      <c r="P287" s="162"/>
    </row>
    <row r="289" spans="1:16" x14ac:dyDescent="0.2">
      <c r="E289" s="147" t="s">
        <v>181</v>
      </c>
      <c r="F289" s="148"/>
      <c r="G289" s="148"/>
      <c r="H289" s="149"/>
      <c r="I289" s="119">
        <v>2021</v>
      </c>
      <c r="J289" s="120"/>
      <c r="K289" s="120"/>
      <c r="L289" s="163"/>
      <c r="M289" s="163"/>
      <c r="N289" s="163"/>
    </row>
    <row r="290" spans="1:16" x14ac:dyDescent="0.2">
      <c r="A290" s="1"/>
      <c r="E290" s="164" t="s">
        <v>240</v>
      </c>
      <c r="F290" s="165"/>
      <c r="G290" s="165"/>
      <c r="H290" s="166"/>
      <c r="I290" s="167">
        <v>19655149.280000001</v>
      </c>
      <c r="J290" s="165"/>
      <c r="K290" s="165"/>
      <c r="L290" s="168"/>
      <c r="M290" s="168"/>
      <c r="N290" s="168"/>
    </row>
    <row r="291" spans="1:16" x14ac:dyDescent="0.2">
      <c r="E291" s="113" t="s">
        <v>276</v>
      </c>
      <c r="F291" s="114"/>
      <c r="G291" s="114"/>
      <c r="H291" s="115"/>
      <c r="I291" s="169">
        <f>SUM(I290:K290)</f>
        <v>19655149.280000001</v>
      </c>
      <c r="J291" s="170"/>
      <c r="K291" s="170"/>
      <c r="L291" s="171"/>
      <c r="M291" s="171"/>
      <c r="N291" s="171"/>
    </row>
    <row r="293" spans="1:16" x14ac:dyDescent="0.2">
      <c r="A293" s="58"/>
      <c r="B293" s="54" t="s">
        <v>73</v>
      </c>
      <c r="C293" s="108" t="s">
        <v>70</v>
      </c>
      <c r="D293" s="108"/>
      <c r="E293" s="108"/>
      <c r="F293" s="108"/>
      <c r="G293" s="108"/>
      <c r="H293" s="108"/>
      <c r="I293" s="108"/>
      <c r="J293" s="108"/>
      <c r="K293" s="108"/>
      <c r="L293" s="108"/>
      <c r="M293" s="108"/>
      <c r="N293" s="108"/>
      <c r="O293" s="108"/>
      <c r="P293" s="108"/>
    </row>
    <row r="294" spans="1:16" s="24" customFormat="1" ht="11.25" x14ac:dyDescent="0.2">
      <c r="A294" s="58"/>
      <c r="B294" s="54"/>
      <c r="C294" s="108"/>
      <c r="D294" s="108"/>
      <c r="E294" s="108"/>
      <c r="F294" s="108"/>
      <c r="G294" s="108"/>
      <c r="H294" s="108"/>
      <c r="I294" s="108"/>
      <c r="J294" s="108"/>
      <c r="K294" s="108"/>
      <c r="L294" s="108"/>
      <c r="M294" s="108"/>
      <c r="N294" s="108"/>
      <c r="O294" s="108"/>
      <c r="P294" s="108"/>
    </row>
    <row r="295" spans="1:16" ht="12" customHeight="1" x14ac:dyDescent="0.2">
      <c r="A295" s="23"/>
      <c r="B295" s="49"/>
      <c r="C295" s="108"/>
      <c r="D295" s="108"/>
      <c r="E295" s="108"/>
      <c r="F295" s="108"/>
      <c r="G295" s="108"/>
      <c r="H295" s="108"/>
      <c r="I295" s="108"/>
      <c r="J295" s="108"/>
      <c r="K295" s="108"/>
      <c r="L295" s="108"/>
      <c r="M295" s="108"/>
      <c r="N295" s="108"/>
      <c r="O295" s="108"/>
      <c r="P295" s="10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57" t="s">
        <v>3</v>
      </c>
      <c r="C298" s="157"/>
      <c r="D298" s="157"/>
      <c r="E298" s="157"/>
      <c r="F298" s="157"/>
      <c r="G298" s="157"/>
      <c r="H298" s="157"/>
      <c r="I298" s="157"/>
      <c r="J298" s="157"/>
      <c r="K298" s="157"/>
      <c r="L298" s="157"/>
      <c r="M298" s="157"/>
      <c r="N298" s="157"/>
      <c r="O298" s="157"/>
      <c r="P298" s="157"/>
    </row>
    <row r="299" spans="1:16" ht="12" customHeight="1" x14ac:dyDescent="0.2">
      <c r="A299" s="1"/>
    </row>
    <row r="300" spans="1:16" x14ac:dyDescent="0.2">
      <c r="B300" s="2" t="s">
        <v>52</v>
      </c>
      <c r="C300" s="158" t="s">
        <v>53</v>
      </c>
      <c r="D300" s="158"/>
      <c r="E300" s="158"/>
      <c r="F300" s="158"/>
      <c r="G300" s="158"/>
      <c r="H300" s="158"/>
      <c r="I300" s="158"/>
      <c r="J300" s="158"/>
      <c r="K300" s="158"/>
      <c r="L300" s="158"/>
      <c r="M300" s="158"/>
      <c r="N300" s="158"/>
      <c r="O300" s="158"/>
      <c r="P300" s="158"/>
    </row>
    <row r="302" spans="1:16" ht="12" customHeight="1" x14ac:dyDescent="0.2">
      <c r="A302" s="44"/>
      <c r="B302" s="159" t="s">
        <v>223</v>
      </c>
      <c r="C302" s="159"/>
      <c r="D302" s="159"/>
      <c r="E302" s="159"/>
      <c r="F302" s="159"/>
      <c r="G302" s="159"/>
      <c r="H302" s="159"/>
      <c r="I302" s="159"/>
      <c r="J302" s="159"/>
      <c r="K302" s="159"/>
      <c r="L302" s="159"/>
      <c r="M302" s="159"/>
      <c r="N302" s="159"/>
      <c r="O302" s="159"/>
      <c r="P302" s="159"/>
    </row>
    <row r="303" spans="1:16" ht="12" customHeight="1" x14ac:dyDescent="0.2">
      <c r="A303" s="44"/>
      <c r="B303" s="159"/>
      <c r="C303" s="159"/>
      <c r="D303" s="159"/>
      <c r="E303" s="159"/>
      <c r="F303" s="159"/>
      <c r="G303" s="159"/>
      <c r="H303" s="159"/>
      <c r="I303" s="159"/>
      <c r="J303" s="159"/>
      <c r="K303" s="159"/>
      <c r="L303" s="159"/>
      <c r="M303" s="159"/>
      <c r="N303" s="159"/>
      <c r="O303" s="159"/>
      <c r="P303" s="159"/>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7" t="s">
        <v>26</v>
      </c>
      <c r="B324" s="107"/>
      <c r="C324" s="107"/>
      <c r="D324" s="107"/>
      <c r="E324" s="107"/>
      <c r="F324" s="107"/>
      <c r="G324" s="107"/>
      <c r="H324" s="107"/>
      <c r="I324" s="107"/>
      <c r="J324" s="107"/>
      <c r="K324" s="107"/>
      <c r="L324" s="107"/>
      <c r="M324" s="107"/>
      <c r="N324" s="107"/>
      <c r="O324" s="107"/>
      <c r="P324" s="107"/>
    </row>
    <row r="325" spans="1:16" x14ac:dyDescent="0.2">
      <c r="A325" s="2"/>
    </row>
    <row r="326" spans="1:16" x14ac:dyDescent="0.2">
      <c r="B326" s="156" t="s">
        <v>224</v>
      </c>
      <c r="C326" s="156"/>
      <c r="D326" s="156"/>
      <c r="E326" s="156"/>
      <c r="F326" s="156"/>
      <c r="G326" s="156"/>
      <c r="H326" s="156"/>
      <c r="I326" s="156"/>
      <c r="J326" s="156"/>
      <c r="K326" s="156"/>
      <c r="L326" s="156"/>
      <c r="M326" s="156"/>
      <c r="N326" s="156"/>
      <c r="O326" s="156"/>
      <c r="P326" s="156"/>
    </row>
    <row r="327" spans="1:16" x14ac:dyDescent="0.2">
      <c r="B327" s="156"/>
      <c r="C327" s="156"/>
      <c r="D327" s="156"/>
      <c r="E327" s="156"/>
      <c r="F327" s="156"/>
      <c r="G327" s="156"/>
      <c r="H327" s="156"/>
      <c r="I327" s="156"/>
      <c r="J327" s="156"/>
      <c r="K327" s="156"/>
      <c r="L327" s="156"/>
      <c r="M327" s="156"/>
      <c r="N327" s="156"/>
      <c r="O327" s="156"/>
      <c r="P327" s="156"/>
    </row>
    <row r="328" spans="1:16" ht="12" customHeight="1" x14ac:dyDescent="0.2">
      <c r="B328" s="156"/>
      <c r="C328" s="156"/>
      <c r="D328" s="156"/>
      <c r="E328" s="156"/>
      <c r="F328" s="156"/>
      <c r="G328" s="156"/>
      <c r="H328" s="156"/>
      <c r="I328" s="156"/>
      <c r="J328" s="156"/>
      <c r="K328" s="156"/>
      <c r="L328" s="156"/>
      <c r="M328" s="156"/>
      <c r="N328" s="156"/>
      <c r="O328" s="156"/>
      <c r="P328" s="156"/>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47" t="s">
        <v>181</v>
      </c>
      <c r="F348" s="148"/>
      <c r="G348" s="148"/>
      <c r="H348" s="148"/>
      <c r="I348" s="148"/>
      <c r="J348" s="148"/>
      <c r="K348" s="149"/>
      <c r="L348" s="119" t="s">
        <v>185</v>
      </c>
      <c r="M348" s="120"/>
      <c r="N348" s="121"/>
      <c r="O348" s="6"/>
      <c r="P348" s="6"/>
    </row>
    <row r="349" spans="1:16" x14ac:dyDescent="0.2">
      <c r="E349" s="134" t="s">
        <v>267</v>
      </c>
      <c r="F349" s="134"/>
      <c r="G349" s="134"/>
      <c r="H349" s="134"/>
      <c r="I349" s="134"/>
      <c r="J349" s="134"/>
      <c r="K349" s="134"/>
      <c r="L349" s="94">
        <v>0</v>
      </c>
      <c r="M349" s="94"/>
      <c r="N349" s="94"/>
    </row>
    <row r="350" spans="1:16" s="24" customFormat="1" x14ac:dyDescent="0.2">
      <c r="A350" s="6"/>
      <c r="B350" s="6"/>
      <c r="C350" s="6"/>
      <c r="D350" s="6"/>
      <c r="E350" s="134" t="s">
        <v>268</v>
      </c>
      <c r="F350" s="134"/>
      <c r="G350" s="134"/>
      <c r="H350" s="134"/>
      <c r="I350" s="134"/>
      <c r="J350" s="134"/>
      <c r="K350" s="134"/>
      <c r="L350" s="94">
        <v>0</v>
      </c>
      <c r="M350" s="94"/>
      <c r="N350" s="94"/>
      <c r="O350" s="6"/>
      <c r="P350" s="6"/>
    </row>
    <row r="351" spans="1:16" x14ac:dyDescent="0.2">
      <c r="E351" s="134" t="s">
        <v>269</v>
      </c>
      <c r="F351" s="134"/>
      <c r="G351" s="134"/>
      <c r="H351" s="134"/>
      <c r="I351" s="134"/>
      <c r="J351" s="134"/>
      <c r="K351" s="134"/>
      <c r="L351" s="94">
        <v>0</v>
      </c>
      <c r="M351" s="94"/>
      <c r="N351" s="94"/>
    </row>
    <row r="352" spans="1:16" s="24" customFormat="1" x14ac:dyDescent="0.2">
      <c r="A352" s="6"/>
      <c r="B352" s="6"/>
      <c r="C352" s="6"/>
      <c r="D352" s="6"/>
      <c r="E352" s="134" t="s">
        <v>270</v>
      </c>
      <c r="F352" s="134"/>
      <c r="G352" s="134"/>
      <c r="H352" s="134"/>
      <c r="I352" s="134"/>
      <c r="J352" s="134"/>
      <c r="K352" s="134"/>
      <c r="L352" s="94">
        <v>0</v>
      </c>
      <c r="M352" s="94"/>
      <c r="N352" s="94"/>
      <c r="O352" s="6"/>
      <c r="P352" s="6"/>
    </row>
    <row r="353" spans="1:17" x14ac:dyDescent="0.2">
      <c r="E353" s="134" t="s">
        <v>271</v>
      </c>
      <c r="F353" s="134"/>
      <c r="G353" s="134"/>
      <c r="H353" s="134"/>
      <c r="I353" s="134"/>
      <c r="J353" s="134"/>
      <c r="K353" s="134"/>
      <c r="L353" s="94">
        <v>0</v>
      </c>
      <c r="M353" s="94"/>
      <c r="N353" s="94"/>
    </row>
    <row r="354" spans="1:17" s="24" customFormat="1" x14ac:dyDescent="0.2">
      <c r="A354" s="6"/>
      <c r="B354" s="6"/>
      <c r="C354" s="6"/>
      <c r="D354" s="6"/>
      <c r="E354" s="134" t="s">
        <v>272</v>
      </c>
      <c r="F354" s="134"/>
      <c r="G354" s="134"/>
      <c r="H354" s="134"/>
      <c r="I354" s="134"/>
      <c r="J354" s="134"/>
      <c r="K354" s="134"/>
      <c r="L354" s="94">
        <v>0</v>
      </c>
      <c r="M354" s="94"/>
      <c r="N354" s="94"/>
      <c r="O354" s="6"/>
      <c r="P354" s="6"/>
    </row>
    <row r="355" spans="1:17" s="24" customFormat="1" ht="12" customHeight="1" x14ac:dyDescent="0.2">
      <c r="A355" s="6"/>
      <c r="B355" s="6"/>
      <c r="C355" s="6"/>
      <c r="D355" s="6"/>
      <c r="E355" s="134"/>
      <c r="F355" s="134"/>
      <c r="G355" s="134"/>
      <c r="H355" s="134"/>
      <c r="I355" s="134"/>
      <c r="J355" s="134"/>
      <c r="K355" s="134"/>
      <c r="L355" s="94">
        <v>0</v>
      </c>
      <c r="M355" s="94"/>
      <c r="N355" s="94"/>
      <c r="O355" s="6"/>
      <c r="P355" s="6"/>
      <c r="Q355" s="6"/>
    </row>
    <row r="356" spans="1:17" ht="15" customHeight="1" x14ac:dyDescent="0.2">
      <c r="E356" s="138" t="s">
        <v>273</v>
      </c>
      <c r="F356" s="139"/>
      <c r="G356" s="139"/>
      <c r="H356" s="139"/>
      <c r="I356" s="139"/>
      <c r="J356" s="139"/>
      <c r="K356" s="172"/>
      <c r="L356" s="146">
        <f>SUM(L349:N355)</f>
        <v>0</v>
      </c>
      <c r="M356" s="146"/>
      <c r="N356" s="146"/>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57" t="s">
        <v>236</v>
      </c>
      <c r="C364" s="157"/>
      <c r="D364" s="157"/>
      <c r="E364" s="157"/>
      <c r="F364" s="157"/>
      <c r="G364" s="157"/>
      <c r="H364" s="157"/>
      <c r="I364" s="157"/>
      <c r="J364" s="157"/>
      <c r="K364" s="157"/>
      <c r="L364" s="157"/>
      <c r="M364" s="157"/>
      <c r="N364" s="157"/>
      <c r="O364" s="157"/>
      <c r="P364" s="157"/>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57" t="s">
        <v>71</v>
      </c>
      <c r="D367" s="157"/>
      <c r="E367" s="157"/>
      <c r="F367" s="157"/>
      <c r="G367" s="157"/>
      <c r="H367" s="157"/>
      <c r="I367" s="157"/>
      <c r="J367" s="157"/>
      <c r="K367" s="157"/>
      <c r="L367" s="157"/>
      <c r="M367" s="157"/>
      <c r="N367" s="157"/>
      <c r="O367" s="157"/>
      <c r="P367" s="157"/>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7" t="s">
        <v>34</v>
      </c>
      <c r="B376" s="107"/>
      <c r="C376" s="107"/>
      <c r="D376" s="107"/>
      <c r="E376" s="107"/>
      <c r="F376" s="107"/>
      <c r="G376" s="107"/>
      <c r="H376" s="107"/>
      <c r="I376" s="107"/>
      <c r="J376" s="107"/>
      <c r="K376" s="107"/>
      <c r="L376" s="107"/>
      <c r="M376" s="107"/>
      <c r="N376" s="107"/>
      <c r="O376" s="107"/>
      <c r="P376" s="107"/>
    </row>
    <row r="377" spans="1:16" x14ac:dyDescent="0.2">
      <c r="A377" s="102"/>
      <c r="B377" s="102"/>
      <c r="C377" s="102"/>
      <c r="D377" s="102"/>
      <c r="E377" s="102"/>
      <c r="F377" s="102"/>
      <c r="G377" s="102"/>
      <c r="H377" s="102"/>
      <c r="I377" s="102"/>
      <c r="J377" s="102"/>
      <c r="K377" s="102"/>
      <c r="L377" s="102"/>
      <c r="M377" s="102"/>
      <c r="N377" s="102"/>
      <c r="O377" s="102"/>
      <c r="P377" s="102"/>
    </row>
    <row r="378" spans="1:16" x14ac:dyDescent="0.2">
      <c r="B378" s="20" t="s">
        <v>74</v>
      </c>
      <c r="C378" s="11" t="s">
        <v>85</v>
      </c>
    </row>
    <row r="379" spans="1:16" ht="12" customHeight="1" x14ac:dyDescent="0.2">
      <c r="A379" s="2"/>
    </row>
    <row r="380" spans="1:16" s="24" customFormat="1" ht="26.25" customHeight="1" x14ac:dyDescent="0.2">
      <c r="B380" s="104" t="s">
        <v>9</v>
      </c>
      <c r="C380" s="104"/>
      <c r="D380" s="104"/>
      <c r="E380" s="104"/>
      <c r="F380" s="104"/>
      <c r="G380" s="104"/>
      <c r="H380" s="104"/>
      <c r="I380" s="104"/>
      <c r="J380" s="104"/>
      <c r="K380" s="104"/>
      <c r="L380" s="104"/>
      <c r="M380" s="104"/>
      <c r="N380" s="104"/>
      <c r="O380" s="104"/>
      <c r="P380" s="104"/>
    </row>
    <row r="381" spans="1:16" x14ac:dyDescent="0.2">
      <c r="A381" s="1"/>
    </row>
    <row r="382" spans="1:16" s="24" customFormat="1" ht="27" customHeight="1" x14ac:dyDescent="0.2">
      <c r="B382" s="104" t="s">
        <v>215</v>
      </c>
      <c r="C382" s="104"/>
      <c r="D382" s="104"/>
      <c r="E382" s="104"/>
      <c r="F382" s="104"/>
      <c r="G382" s="104"/>
      <c r="H382" s="104"/>
      <c r="I382" s="104"/>
      <c r="J382" s="104"/>
      <c r="K382" s="104"/>
      <c r="L382" s="104"/>
      <c r="M382" s="104"/>
      <c r="N382" s="104"/>
      <c r="O382" s="104"/>
      <c r="P382" s="104"/>
    </row>
    <row r="384" spans="1:16" s="24" customFormat="1" ht="32.25" customHeight="1" x14ac:dyDescent="0.2">
      <c r="B384" s="104" t="s">
        <v>216</v>
      </c>
      <c r="C384" s="104"/>
      <c r="D384" s="104"/>
      <c r="E384" s="104"/>
      <c r="F384" s="104"/>
      <c r="G384" s="104"/>
      <c r="H384" s="104"/>
      <c r="I384" s="104"/>
      <c r="J384" s="104"/>
      <c r="K384" s="104"/>
      <c r="L384" s="104"/>
      <c r="M384" s="104"/>
      <c r="N384" s="104"/>
      <c r="O384" s="104"/>
      <c r="P384" s="104"/>
    </row>
    <row r="386" spans="1:16" x14ac:dyDescent="0.2">
      <c r="B386" s="20" t="s">
        <v>86</v>
      </c>
      <c r="C386" s="11" t="s">
        <v>87</v>
      </c>
    </row>
    <row r="387" spans="1:16" x14ac:dyDescent="0.2">
      <c r="A387" s="2"/>
    </row>
    <row r="388" spans="1:16" s="24" customFormat="1" ht="27.75" customHeight="1" x14ac:dyDescent="0.2">
      <c r="B388" s="104" t="s">
        <v>217</v>
      </c>
      <c r="C388" s="104"/>
      <c r="D388" s="104"/>
      <c r="E388" s="104"/>
      <c r="F388" s="104"/>
      <c r="G388" s="104"/>
      <c r="H388" s="104"/>
      <c r="I388" s="104"/>
      <c r="J388" s="104"/>
      <c r="K388" s="104"/>
      <c r="L388" s="104"/>
      <c r="M388" s="104"/>
      <c r="N388" s="104"/>
      <c r="O388" s="104"/>
      <c r="P388" s="104"/>
    </row>
    <row r="390" spans="1:16" s="24" customFormat="1" x14ac:dyDescent="0.2">
      <c r="A390" s="6"/>
      <c r="B390" s="20" t="s">
        <v>88</v>
      </c>
      <c r="C390" s="11" t="s">
        <v>89</v>
      </c>
      <c r="D390" s="6"/>
      <c r="E390" s="6"/>
      <c r="F390" s="6"/>
      <c r="G390" s="6"/>
      <c r="H390" s="6"/>
      <c r="I390" s="6"/>
      <c r="J390" s="6"/>
      <c r="K390" s="6"/>
      <c r="L390" s="6"/>
      <c r="M390" s="6"/>
      <c r="N390" s="6"/>
      <c r="O390" s="6"/>
      <c r="P390" s="6"/>
    </row>
    <row r="391" spans="1:16" x14ac:dyDescent="0.2">
      <c r="A391" s="2"/>
    </row>
    <row r="392" spans="1:16" s="24" customFormat="1" ht="11.25" x14ac:dyDescent="0.2">
      <c r="B392" s="52" t="s">
        <v>35</v>
      </c>
      <c r="C392" s="48"/>
      <c r="D392" s="48"/>
      <c r="E392" s="48"/>
      <c r="F392" s="48"/>
      <c r="G392" s="48"/>
      <c r="H392" s="48"/>
      <c r="I392" s="48"/>
      <c r="J392" s="48"/>
      <c r="K392" s="48"/>
      <c r="L392" s="48"/>
      <c r="M392" s="48"/>
      <c r="N392" s="48"/>
      <c r="O392" s="48"/>
      <c r="P392" s="48"/>
    </row>
    <row r="393" spans="1:16" x14ac:dyDescent="0.2">
      <c r="A393" s="1"/>
    </row>
    <row r="394" spans="1:16" s="24" customFormat="1" ht="11.25" x14ac:dyDescent="0.2">
      <c r="B394" s="48"/>
      <c r="C394" s="52" t="s">
        <v>11</v>
      </c>
      <c r="D394" s="48" t="s">
        <v>90</v>
      </c>
      <c r="E394" s="48"/>
      <c r="F394" s="48"/>
      <c r="G394" s="48" t="s">
        <v>283</v>
      </c>
      <c r="H394" s="48"/>
      <c r="I394" s="48"/>
      <c r="J394" s="48"/>
      <c r="K394" s="48"/>
      <c r="L394" s="48"/>
      <c r="M394" s="48"/>
      <c r="N394" s="48"/>
      <c r="O394" s="48"/>
      <c r="P394" s="48"/>
    </row>
    <row r="395" spans="1:16" x14ac:dyDescent="0.2">
      <c r="C395" s="1"/>
    </row>
    <row r="396" spans="1:16" s="24" customFormat="1" ht="11.25" x14ac:dyDescent="0.2">
      <c r="B396" s="48"/>
      <c r="C396" s="52" t="s">
        <v>91</v>
      </c>
      <c r="D396" s="48" t="s">
        <v>92</v>
      </c>
      <c r="E396" s="48"/>
      <c r="F396" s="48"/>
      <c r="G396" s="48"/>
      <c r="H396" s="48" t="s">
        <v>287</v>
      </c>
      <c r="I396" s="48"/>
      <c r="J396" s="48"/>
      <c r="K396" s="48"/>
      <c r="L396" s="48"/>
      <c r="M396" s="48"/>
      <c r="N396" s="48"/>
      <c r="O396" s="48"/>
      <c r="P396" s="48"/>
    </row>
    <row r="397" spans="1:16" x14ac:dyDescent="0.2">
      <c r="B397" s="1"/>
    </row>
    <row r="398" spans="1:16" s="24" customFormat="1" x14ac:dyDescent="0.2">
      <c r="A398" s="6"/>
      <c r="B398" s="20" t="s">
        <v>93</v>
      </c>
      <c r="C398" s="11" t="s">
        <v>94</v>
      </c>
      <c r="D398" s="6"/>
      <c r="E398" s="6"/>
      <c r="F398" s="6"/>
      <c r="G398" s="6"/>
      <c r="H398" s="6"/>
      <c r="I398" s="6"/>
      <c r="J398" s="6"/>
      <c r="K398" s="6"/>
      <c r="L398" s="6"/>
      <c r="M398" s="6"/>
      <c r="N398" s="6"/>
      <c r="O398" s="6"/>
      <c r="P398" s="6"/>
    </row>
    <row r="399" spans="1:16" x14ac:dyDescent="0.2">
      <c r="A399" s="2"/>
    </row>
    <row r="400" spans="1:16"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04" t="s">
        <v>286</v>
      </c>
      <c r="E410" s="104"/>
      <c r="F410" s="104"/>
      <c r="G410" s="104"/>
      <c r="H410" s="104"/>
      <c r="I410" s="104"/>
      <c r="J410" s="104"/>
      <c r="K410" s="104"/>
      <c r="L410" s="104"/>
      <c r="M410" s="104"/>
      <c r="N410" s="104"/>
      <c r="O410" s="104"/>
      <c r="P410" s="104"/>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04" t="s">
        <v>288</v>
      </c>
      <c r="I412" s="104"/>
      <c r="J412" s="104"/>
      <c r="K412" s="104"/>
      <c r="L412" s="104"/>
      <c r="M412" s="104"/>
      <c r="N412" s="104"/>
      <c r="O412" s="104"/>
      <c r="P412" s="104"/>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108" t="s">
        <v>109</v>
      </c>
      <c r="E421" s="108"/>
      <c r="F421" s="108"/>
      <c r="G421" s="108"/>
      <c r="H421" s="108"/>
      <c r="I421" s="108"/>
      <c r="J421" s="108"/>
      <c r="K421" s="108"/>
      <c r="L421" s="108"/>
      <c r="M421" s="108"/>
      <c r="N421" s="108"/>
      <c r="O421" s="108"/>
      <c r="P421" s="108"/>
    </row>
    <row r="422" spans="1:16" ht="12" customHeight="1" x14ac:dyDescent="0.2">
      <c r="A422" s="24"/>
      <c r="B422" s="41"/>
      <c r="C422" s="61"/>
      <c r="D422" s="108"/>
      <c r="E422" s="108"/>
      <c r="F422" s="108"/>
      <c r="G422" s="108"/>
      <c r="H422" s="108"/>
      <c r="I422" s="108"/>
      <c r="J422" s="108"/>
      <c r="K422" s="108"/>
      <c r="L422" s="108"/>
      <c r="M422" s="108"/>
      <c r="N422" s="108"/>
      <c r="O422" s="108"/>
      <c r="P422" s="108"/>
    </row>
    <row r="423" spans="1:16" x14ac:dyDescent="0.2">
      <c r="A423" s="24"/>
      <c r="B423" s="41"/>
      <c r="C423" s="61"/>
      <c r="D423" s="108"/>
      <c r="E423" s="108"/>
      <c r="F423" s="108"/>
      <c r="G423" s="108"/>
      <c r="H423" s="108"/>
      <c r="I423" s="108"/>
      <c r="J423" s="108"/>
      <c r="K423" s="108"/>
      <c r="L423" s="108"/>
      <c r="M423" s="108"/>
      <c r="N423" s="108"/>
      <c r="O423" s="108"/>
      <c r="P423" s="10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108" t="s">
        <v>112</v>
      </c>
      <c r="E425" s="108"/>
      <c r="F425" s="108"/>
      <c r="G425" s="108"/>
      <c r="H425" s="108"/>
      <c r="I425" s="108"/>
      <c r="J425" s="108"/>
      <c r="K425" s="108"/>
      <c r="L425" s="108"/>
      <c r="M425" s="108"/>
      <c r="N425" s="108"/>
      <c r="O425" s="108"/>
      <c r="P425" s="108"/>
    </row>
    <row r="426" spans="1:16" s="24" customFormat="1" ht="11.25" x14ac:dyDescent="0.2">
      <c r="B426" s="41"/>
      <c r="C426" s="61"/>
      <c r="D426" s="108"/>
      <c r="E426" s="108"/>
      <c r="F426" s="108"/>
      <c r="G426" s="108"/>
      <c r="H426" s="108"/>
      <c r="I426" s="108"/>
      <c r="J426" s="108"/>
      <c r="K426" s="108"/>
      <c r="L426" s="108"/>
      <c r="M426" s="108"/>
      <c r="N426" s="108"/>
      <c r="O426" s="108"/>
      <c r="P426" s="108"/>
    </row>
    <row r="427" spans="1:16" s="24" customFormat="1" ht="11.25" x14ac:dyDescent="0.2">
      <c r="C427" s="52" t="s">
        <v>101</v>
      </c>
      <c r="D427" s="160" t="s">
        <v>110</v>
      </c>
      <c r="E427" s="160"/>
      <c r="F427" s="160"/>
      <c r="G427" s="160"/>
      <c r="H427" s="160"/>
      <c r="I427" s="160"/>
      <c r="J427" s="160"/>
      <c r="K427" s="160"/>
      <c r="L427" s="160"/>
      <c r="M427" s="160"/>
      <c r="N427" s="160"/>
      <c r="O427" s="160"/>
      <c r="P427" s="160"/>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195" t="s">
        <v>218</v>
      </c>
      <c r="E431" s="195"/>
      <c r="F431" s="195"/>
      <c r="G431" s="195"/>
      <c r="H431" s="195"/>
      <c r="I431" s="195"/>
      <c r="J431" s="195"/>
      <c r="K431" s="195"/>
      <c r="L431" s="195"/>
      <c r="M431" s="195"/>
      <c r="N431" s="195"/>
      <c r="O431" s="195"/>
      <c r="P431" s="195"/>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108" t="s">
        <v>116</v>
      </c>
      <c r="E438" s="108"/>
      <c r="F438" s="108"/>
      <c r="G438" s="108"/>
      <c r="H438" s="108"/>
      <c r="I438" s="108"/>
      <c r="J438" s="108"/>
      <c r="K438" s="108"/>
      <c r="L438" s="108"/>
      <c r="M438" s="108"/>
      <c r="N438" s="108"/>
      <c r="O438" s="108"/>
      <c r="P438" s="108"/>
    </row>
    <row r="439" spans="1:16" x14ac:dyDescent="0.2">
      <c r="A439" s="41"/>
      <c r="B439" s="61"/>
      <c r="C439" s="61"/>
      <c r="D439" s="108"/>
      <c r="E439" s="108"/>
      <c r="F439" s="108"/>
      <c r="G439" s="108"/>
      <c r="H439" s="108"/>
      <c r="I439" s="108"/>
      <c r="J439" s="108"/>
      <c r="K439" s="108"/>
      <c r="L439" s="108"/>
      <c r="M439" s="108"/>
      <c r="N439" s="108"/>
      <c r="O439" s="108"/>
      <c r="P439" s="10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108" t="s">
        <v>121</v>
      </c>
      <c r="E443" s="108"/>
      <c r="F443" s="108"/>
      <c r="G443" s="108"/>
      <c r="H443" s="108"/>
      <c r="I443" s="108"/>
      <c r="J443" s="108"/>
      <c r="K443" s="108"/>
      <c r="L443" s="108"/>
      <c r="M443" s="108"/>
      <c r="N443" s="108"/>
      <c r="O443" s="108"/>
      <c r="P443" s="108"/>
    </row>
    <row r="444" spans="1:16" s="24" customFormat="1" ht="11.25" x14ac:dyDescent="0.2">
      <c r="B444" s="48"/>
      <c r="C444" s="52"/>
      <c r="D444" s="108"/>
      <c r="E444" s="108"/>
      <c r="F444" s="108"/>
      <c r="G444" s="108"/>
      <c r="H444" s="108"/>
      <c r="I444" s="108"/>
      <c r="J444" s="108"/>
      <c r="K444" s="108"/>
      <c r="L444" s="108"/>
      <c r="M444" s="108"/>
      <c r="N444" s="108"/>
      <c r="O444" s="108"/>
      <c r="P444" s="10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108" t="s">
        <v>125</v>
      </c>
      <c r="E447" s="108"/>
      <c r="F447" s="108"/>
      <c r="G447" s="108"/>
      <c r="H447" s="108"/>
      <c r="I447" s="108"/>
      <c r="J447" s="108"/>
      <c r="K447" s="108"/>
      <c r="L447" s="108"/>
      <c r="M447" s="108"/>
      <c r="N447" s="108"/>
      <c r="O447" s="108"/>
      <c r="P447" s="108"/>
    </row>
    <row r="448" spans="1:16" s="24" customFormat="1" ht="11.25" x14ac:dyDescent="0.2">
      <c r="B448" s="48"/>
      <c r="C448" s="52"/>
      <c r="D448" s="108"/>
      <c r="E448" s="108"/>
      <c r="F448" s="108"/>
      <c r="G448" s="108"/>
      <c r="H448" s="108"/>
      <c r="I448" s="108"/>
      <c r="J448" s="108"/>
      <c r="K448" s="108"/>
      <c r="L448" s="108"/>
      <c r="M448" s="108"/>
      <c r="N448" s="108"/>
      <c r="O448" s="108"/>
      <c r="P448" s="10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108" t="s">
        <v>145</v>
      </c>
      <c r="E471" s="108"/>
      <c r="F471" s="108"/>
      <c r="G471" s="108"/>
      <c r="H471" s="108"/>
      <c r="I471" s="108"/>
      <c r="J471" s="108"/>
      <c r="K471" s="108"/>
      <c r="L471" s="108"/>
      <c r="M471" s="108"/>
      <c r="N471" s="108"/>
      <c r="O471" s="108"/>
      <c r="P471" s="108"/>
    </row>
    <row r="472" spans="1:19" s="24" customFormat="1" ht="11.25" x14ac:dyDescent="0.2">
      <c r="B472" s="48"/>
      <c r="C472" s="52"/>
      <c r="D472" s="108"/>
      <c r="E472" s="108"/>
      <c r="F472" s="108"/>
      <c r="G472" s="108"/>
      <c r="H472" s="108"/>
      <c r="I472" s="108"/>
      <c r="J472" s="108"/>
      <c r="K472" s="108"/>
      <c r="L472" s="108"/>
      <c r="M472" s="108"/>
      <c r="N472" s="108"/>
      <c r="O472" s="108"/>
      <c r="P472" s="10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108" t="s">
        <v>173</v>
      </c>
      <c r="E490" s="108"/>
      <c r="F490" s="108"/>
      <c r="G490" s="108"/>
      <c r="H490" s="108"/>
      <c r="I490" s="108"/>
      <c r="J490" s="108"/>
      <c r="K490" s="108"/>
      <c r="L490" s="108"/>
      <c r="M490" s="108"/>
      <c r="N490" s="108"/>
      <c r="O490" s="108"/>
      <c r="P490" s="10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108" t="s">
        <v>175</v>
      </c>
      <c r="E495" s="108"/>
      <c r="F495" s="108"/>
      <c r="G495" s="108"/>
      <c r="H495" s="108"/>
      <c r="I495" s="108"/>
      <c r="J495" s="108"/>
      <c r="K495" s="108"/>
      <c r="L495" s="108"/>
      <c r="M495" s="108"/>
      <c r="N495" s="108"/>
      <c r="O495" s="108"/>
      <c r="P495" s="108"/>
    </row>
    <row r="496" spans="1:17" s="24" customFormat="1" x14ac:dyDescent="0.2">
      <c r="B496" s="48"/>
      <c r="C496" s="66" t="s">
        <v>91</v>
      </c>
      <c r="D496" s="108" t="s">
        <v>176</v>
      </c>
      <c r="E496" s="108"/>
      <c r="F496" s="108"/>
      <c r="G496" s="108"/>
      <c r="H496" s="108"/>
      <c r="I496" s="108"/>
      <c r="J496" s="108"/>
      <c r="K496" s="108"/>
      <c r="L496" s="108"/>
      <c r="M496" s="108"/>
      <c r="N496" s="108"/>
      <c r="O496" s="108"/>
      <c r="P496" s="108"/>
      <c r="Q496" s="6"/>
    </row>
    <row r="497" spans="1:19" x14ac:dyDescent="0.2">
      <c r="A497" s="24"/>
      <c r="B497" s="48"/>
      <c r="C497" s="66"/>
      <c r="D497" s="108"/>
      <c r="E497" s="108"/>
      <c r="F497" s="108"/>
      <c r="G497" s="108"/>
      <c r="H497" s="108"/>
      <c r="I497" s="108"/>
      <c r="J497" s="108"/>
      <c r="K497" s="108"/>
      <c r="L497" s="108"/>
      <c r="M497" s="108"/>
      <c r="N497" s="108"/>
      <c r="O497" s="108"/>
      <c r="P497" s="10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195" t="s">
        <v>212</v>
      </c>
      <c r="D501" s="195"/>
      <c r="E501" s="195"/>
      <c r="F501" s="195"/>
      <c r="G501" s="195"/>
      <c r="H501" s="195"/>
      <c r="I501" s="195"/>
      <c r="J501" s="195"/>
      <c r="K501" s="195"/>
      <c r="L501" s="195"/>
      <c r="M501" s="195"/>
      <c r="N501" s="195"/>
      <c r="O501" s="195"/>
      <c r="P501" s="195"/>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97" t="s">
        <v>219</v>
      </c>
      <c r="D511" s="197"/>
      <c r="E511" s="197"/>
      <c r="F511" s="197"/>
      <c r="G511" s="197"/>
      <c r="H511" s="197"/>
      <c r="I511" s="197"/>
      <c r="J511" s="197"/>
      <c r="K511" s="197"/>
      <c r="L511" s="197"/>
      <c r="M511" s="197"/>
      <c r="N511" s="197"/>
      <c r="O511" s="197"/>
      <c r="P511" s="197"/>
    </row>
    <row r="512" spans="1:19" s="24" customFormat="1" ht="11.25" x14ac:dyDescent="0.2">
      <c r="B512" s="48"/>
      <c r="C512" s="195" t="s">
        <v>213</v>
      </c>
      <c r="D512" s="195"/>
      <c r="E512" s="195"/>
      <c r="F512" s="195"/>
      <c r="G512" s="195"/>
      <c r="H512" s="195"/>
      <c r="I512" s="195"/>
      <c r="J512" s="195"/>
      <c r="K512" s="195"/>
      <c r="L512" s="195"/>
      <c r="M512" s="195"/>
      <c r="N512" s="195"/>
      <c r="O512" s="195"/>
      <c r="P512" s="195"/>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196" t="s">
        <v>220</v>
      </c>
      <c r="D516" s="196"/>
      <c r="E516" s="196"/>
      <c r="F516" s="196"/>
      <c r="G516" s="196"/>
      <c r="H516" s="196"/>
      <c r="I516" s="196"/>
      <c r="J516" s="196"/>
      <c r="K516" s="196"/>
      <c r="L516" s="196"/>
      <c r="M516" s="196"/>
      <c r="N516" s="196"/>
      <c r="O516" s="196"/>
      <c r="P516" s="196"/>
    </row>
    <row r="517" spans="1:16" x14ac:dyDescent="0.2">
      <c r="A517" s="24"/>
    </row>
    <row r="518" spans="1:16" x14ac:dyDescent="0.2">
      <c r="B518" s="20" t="s">
        <v>167</v>
      </c>
      <c r="C518" s="11" t="s">
        <v>168</v>
      </c>
    </row>
    <row r="519" spans="1:16" x14ac:dyDescent="0.2">
      <c r="B519" s="20"/>
      <c r="C519" s="11"/>
    </row>
    <row r="520" spans="1:16" x14ac:dyDescent="0.2">
      <c r="A520" s="24"/>
      <c r="B520" s="48"/>
      <c r="C520" s="196" t="s">
        <v>221</v>
      </c>
      <c r="D520" s="196"/>
      <c r="E520" s="196"/>
      <c r="F520" s="196"/>
      <c r="G520" s="196"/>
      <c r="H520" s="196"/>
      <c r="I520" s="196"/>
      <c r="J520" s="196"/>
      <c r="K520" s="196"/>
      <c r="L520" s="196"/>
      <c r="M520" s="196"/>
      <c r="N520" s="196"/>
      <c r="O520" s="196"/>
      <c r="P520" s="196"/>
    </row>
    <row r="521" spans="1:16" x14ac:dyDescent="0.2">
      <c r="A521" s="24"/>
    </row>
    <row r="522" spans="1:16" x14ac:dyDescent="0.2">
      <c r="B522" s="20" t="s">
        <v>169</v>
      </c>
      <c r="C522" s="11" t="s">
        <v>170</v>
      </c>
    </row>
    <row r="523" spans="1:16" x14ac:dyDescent="0.2">
      <c r="B523" s="20"/>
      <c r="C523" s="11"/>
    </row>
    <row r="524" spans="1:16" x14ac:dyDescent="0.2">
      <c r="A524" s="24"/>
      <c r="B524" s="48"/>
      <c r="C524" s="196" t="s">
        <v>222</v>
      </c>
      <c r="D524" s="196"/>
      <c r="E524" s="196"/>
      <c r="F524" s="196"/>
      <c r="G524" s="196"/>
      <c r="H524" s="196"/>
      <c r="I524" s="196"/>
      <c r="J524" s="196"/>
      <c r="K524" s="196"/>
      <c r="L524" s="196"/>
      <c r="M524" s="196"/>
      <c r="N524" s="196"/>
      <c r="O524" s="196"/>
      <c r="P524" s="196"/>
    </row>
    <row r="527" spans="1:16" ht="57.75" customHeight="1" x14ac:dyDescent="0.2">
      <c r="C527" s="103" t="s">
        <v>282</v>
      </c>
      <c r="D527" s="103"/>
      <c r="E527" s="103"/>
      <c r="F527" s="103"/>
      <c r="G527" s="103"/>
      <c r="H527" s="103"/>
      <c r="I527" s="103"/>
      <c r="J527" s="103"/>
      <c r="K527" s="103"/>
      <c r="L527" s="103"/>
      <c r="M527" s="103"/>
      <c r="N527" s="103"/>
      <c r="O527" s="103"/>
      <c r="P527" s="103"/>
    </row>
  </sheetData>
  <mergeCells count="256">
    <mergeCell ref="C512:P512"/>
    <mergeCell ref="C516:P516"/>
    <mergeCell ref="C520:P520"/>
    <mergeCell ref="C524:P524"/>
    <mergeCell ref="C527:P527"/>
    <mergeCell ref="D471:P472"/>
    <mergeCell ref="D490:P490"/>
    <mergeCell ref="D495:P495"/>
    <mergeCell ref="D496:P497"/>
    <mergeCell ref="C501:P501"/>
    <mergeCell ref="C511:P511"/>
    <mergeCell ref="D425:P426"/>
    <mergeCell ref="D427:P427"/>
    <mergeCell ref="D431:P431"/>
    <mergeCell ref="D438:P439"/>
    <mergeCell ref="D443:P444"/>
    <mergeCell ref="D447:P448"/>
    <mergeCell ref="B382:P382"/>
    <mergeCell ref="B384:P384"/>
    <mergeCell ref="B388:P388"/>
    <mergeCell ref="D410:P410"/>
    <mergeCell ref="H412:P412"/>
    <mergeCell ref="D421:P423"/>
    <mergeCell ref="E356:K356"/>
    <mergeCell ref="L356:N356"/>
    <mergeCell ref="B364:P364"/>
    <mergeCell ref="C367:P367"/>
    <mergeCell ref="A376:P376"/>
    <mergeCell ref="B380:P380"/>
    <mergeCell ref="E350:K350"/>
    <mergeCell ref="E351:K351"/>
    <mergeCell ref="E352:K352"/>
    <mergeCell ref="E353:K353"/>
    <mergeCell ref="E354:K354"/>
    <mergeCell ref="E355:K355"/>
    <mergeCell ref="B302:P303"/>
    <mergeCell ref="A324:P324"/>
    <mergeCell ref="B326:P328"/>
    <mergeCell ref="E348:K348"/>
    <mergeCell ref="L348:N348"/>
    <mergeCell ref="E349:K349"/>
    <mergeCell ref="E291:H291"/>
    <mergeCell ref="I291:K291"/>
    <mergeCell ref="L291:N291"/>
    <mergeCell ref="C293:P295"/>
    <mergeCell ref="B298:P298"/>
    <mergeCell ref="C300:P300"/>
    <mergeCell ref="E289:H289"/>
    <mergeCell ref="I289:K289"/>
    <mergeCell ref="L289:N289"/>
    <mergeCell ref="E290:H290"/>
    <mergeCell ref="I290:K290"/>
    <mergeCell ref="L290:N290"/>
    <mergeCell ref="K251:M251"/>
    <mergeCell ref="N251:P251"/>
    <mergeCell ref="C255:P255"/>
    <mergeCell ref="C257:P257"/>
    <mergeCell ref="C280:P281"/>
    <mergeCell ref="C287:P287"/>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39:K239"/>
    <mergeCell ref="L239:N239"/>
    <mergeCell ref="E240:K240"/>
    <mergeCell ref="L240:N240"/>
    <mergeCell ref="E241:K241"/>
    <mergeCell ref="L241:N241"/>
    <mergeCell ref="D225:L225"/>
    <mergeCell ref="M225:O225"/>
    <mergeCell ref="M227:O227"/>
    <mergeCell ref="C234:P236"/>
    <mergeCell ref="E238:K238"/>
    <mergeCell ref="L238:N238"/>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10:L210"/>
    <mergeCell ref="M210:O210"/>
    <mergeCell ref="D211:L211"/>
    <mergeCell ref="M211:O211"/>
    <mergeCell ref="D212:L212"/>
    <mergeCell ref="M212:O212"/>
    <mergeCell ref="D191:L191"/>
    <mergeCell ref="M191:O191"/>
    <mergeCell ref="D208:L208"/>
    <mergeCell ref="M208:O208"/>
    <mergeCell ref="D209:L209"/>
    <mergeCell ref="M209:O20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21:I121"/>
    <mergeCell ref="J121:L121"/>
    <mergeCell ref="M121:O121"/>
    <mergeCell ref="C126:P127"/>
    <mergeCell ref="C131:P132"/>
    <mergeCell ref="C136:P137"/>
    <mergeCell ref="D119:I119"/>
    <mergeCell ref="J119:L119"/>
    <mergeCell ref="M119:O119"/>
    <mergeCell ref="D120:I120"/>
    <mergeCell ref="J120:L120"/>
    <mergeCell ref="M120:O120"/>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13:I113"/>
    <mergeCell ref="J113:L113"/>
    <mergeCell ref="M113:O113"/>
    <mergeCell ref="D114:I114"/>
    <mergeCell ref="J114:L114"/>
    <mergeCell ref="M114:O114"/>
    <mergeCell ref="D111:I111"/>
    <mergeCell ref="J111:L111"/>
    <mergeCell ref="M111:O111"/>
    <mergeCell ref="D112:I112"/>
    <mergeCell ref="J112:L112"/>
    <mergeCell ref="M112:O112"/>
    <mergeCell ref="C104:H104"/>
    <mergeCell ref="I104:K104"/>
    <mergeCell ref="L104:N104"/>
    <mergeCell ref="D110:I110"/>
    <mergeCell ref="J110:L110"/>
    <mergeCell ref="M110:O110"/>
    <mergeCell ref="C102:H102"/>
    <mergeCell ref="I102:K102"/>
    <mergeCell ref="L102:N102"/>
    <mergeCell ref="C103:H103"/>
    <mergeCell ref="I103:K103"/>
    <mergeCell ref="L103:N103"/>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50:I50"/>
    <mergeCell ref="J50:L50"/>
    <mergeCell ref="M50:O50"/>
    <mergeCell ref="C51:I51"/>
    <mergeCell ref="J51:L51"/>
    <mergeCell ref="M51:O51"/>
    <mergeCell ref="C45:P46"/>
    <mergeCell ref="C48:I48"/>
    <mergeCell ref="J48:L48"/>
    <mergeCell ref="M48:O48"/>
    <mergeCell ref="C49:I49"/>
    <mergeCell ref="J49:L49"/>
    <mergeCell ref="M49:O49"/>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D167D-95C2-479C-BEC4-83B18971BF29}">
  <dimension ref="A1:AG527"/>
  <sheetViews>
    <sheetView tabSelected="1" topLeftCell="A384" zoomScaleNormal="100" workbookViewId="0">
      <selection activeCell="S397" sqref="S397"/>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05" t="s">
        <v>296</v>
      </c>
      <c r="B1" s="105"/>
      <c r="C1" s="105"/>
      <c r="D1" s="105"/>
      <c r="E1" s="105"/>
      <c r="F1" s="105"/>
      <c r="G1" s="105"/>
      <c r="H1" s="105"/>
      <c r="I1" s="105"/>
      <c r="J1" s="105"/>
      <c r="K1" s="105"/>
      <c r="L1" s="105"/>
      <c r="M1" s="105"/>
      <c r="N1" s="105"/>
      <c r="O1" s="105"/>
      <c r="P1" s="105"/>
    </row>
    <row r="2" spans="1:16" x14ac:dyDescent="0.2">
      <c r="A2" s="45"/>
      <c r="B2" s="45"/>
      <c r="C2" s="45"/>
      <c r="D2" s="45"/>
      <c r="E2" s="45"/>
      <c r="F2" s="45"/>
      <c r="G2" s="45"/>
      <c r="H2" s="45"/>
      <c r="I2" s="45"/>
      <c r="J2" s="45"/>
      <c r="K2" s="45"/>
      <c r="L2" s="45"/>
      <c r="M2" s="45"/>
      <c r="N2" s="45"/>
      <c r="O2" s="45"/>
      <c r="P2" s="45"/>
    </row>
    <row r="3" spans="1:16" ht="12" customHeight="1" x14ac:dyDescent="0.2">
      <c r="A3" s="51"/>
      <c r="B3" s="106" t="s">
        <v>214</v>
      </c>
      <c r="C3" s="106"/>
      <c r="D3" s="106"/>
      <c r="E3" s="106"/>
      <c r="F3" s="106"/>
      <c r="G3" s="106"/>
      <c r="H3" s="106"/>
      <c r="I3" s="106"/>
      <c r="J3" s="106"/>
      <c r="K3" s="106"/>
      <c r="L3" s="106"/>
      <c r="M3" s="106"/>
      <c r="N3" s="106"/>
      <c r="O3" s="106"/>
      <c r="P3" s="106"/>
    </row>
    <row r="4" spans="1:16" x14ac:dyDescent="0.2">
      <c r="A4" s="51"/>
      <c r="B4" s="106"/>
      <c r="C4" s="106"/>
      <c r="D4" s="106"/>
      <c r="E4" s="106"/>
      <c r="F4" s="106"/>
      <c r="G4" s="106"/>
      <c r="H4" s="106"/>
      <c r="I4" s="106"/>
      <c r="J4" s="106"/>
      <c r="K4" s="106"/>
      <c r="L4" s="106"/>
      <c r="M4" s="106"/>
      <c r="N4" s="106"/>
      <c r="O4" s="106"/>
      <c r="P4" s="106"/>
    </row>
    <row r="5" spans="1:16" x14ac:dyDescent="0.2">
      <c r="A5" s="51"/>
      <c r="B5" s="106"/>
      <c r="C5" s="106"/>
      <c r="D5" s="106"/>
      <c r="E5" s="106"/>
      <c r="F5" s="106"/>
      <c r="G5" s="106"/>
      <c r="H5" s="106"/>
      <c r="I5" s="106"/>
      <c r="J5" s="106"/>
      <c r="K5" s="106"/>
      <c r="L5" s="106"/>
      <c r="M5" s="106"/>
      <c r="N5" s="106"/>
      <c r="O5" s="106"/>
      <c r="P5" s="106"/>
    </row>
    <row r="6" spans="1:16" x14ac:dyDescent="0.2">
      <c r="A6" s="51"/>
      <c r="B6" s="106"/>
      <c r="C6" s="106"/>
      <c r="D6" s="106"/>
      <c r="E6" s="106"/>
      <c r="F6" s="106"/>
      <c r="G6" s="106"/>
      <c r="H6" s="106"/>
      <c r="I6" s="106"/>
      <c r="J6" s="106"/>
      <c r="K6" s="106"/>
      <c r="L6" s="106"/>
      <c r="M6" s="106"/>
      <c r="N6" s="106"/>
      <c r="O6" s="106"/>
      <c r="P6" s="106"/>
    </row>
    <row r="7" spans="1:16" x14ac:dyDescent="0.2">
      <c r="A7" s="51"/>
      <c r="B7" s="106"/>
      <c r="C7" s="106"/>
      <c r="D7" s="106"/>
      <c r="E7" s="106"/>
      <c r="F7" s="106"/>
      <c r="G7" s="106"/>
      <c r="H7" s="106"/>
      <c r="I7" s="106"/>
      <c r="J7" s="106"/>
      <c r="K7" s="106"/>
      <c r="L7" s="106"/>
      <c r="M7" s="106"/>
      <c r="N7" s="106"/>
      <c r="O7" s="106"/>
      <c r="P7" s="106"/>
    </row>
    <row r="8" spans="1:16" x14ac:dyDescent="0.2">
      <c r="A8" s="51"/>
      <c r="B8" s="101"/>
      <c r="C8" s="101"/>
      <c r="D8" s="101"/>
      <c r="E8" s="101"/>
      <c r="F8" s="101"/>
      <c r="G8" s="101"/>
      <c r="H8" s="101"/>
      <c r="I8" s="101"/>
      <c r="J8" s="101"/>
      <c r="K8" s="101"/>
      <c r="L8" s="101"/>
      <c r="M8" s="101"/>
      <c r="N8" s="101"/>
      <c r="O8" s="101"/>
      <c r="P8" s="101"/>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7" t="s">
        <v>1</v>
      </c>
      <c r="B13" s="107"/>
      <c r="C13" s="107"/>
      <c r="D13" s="107"/>
      <c r="E13" s="107"/>
      <c r="F13" s="107"/>
      <c r="G13" s="107"/>
      <c r="H13" s="107"/>
      <c r="I13" s="107"/>
      <c r="J13" s="107"/>
      <c r="K13" s="107"/>
      <c r="L13" s="107"/>
      <c r="M13" s="107"/>
      <c r="N13" s="107"/>
      <c r="O13" s="107"/>
      <c r="P13" s="107"/>
    </row>
    <row r="14" spans="1:16" x14ac:dyDescent="0.2">
      <c r="A14" s="102"/>
      <c r="B14" s="102"/>
      <c r="C14" s="102"/>
      <c r="D14" s="102"/>
      <c r="E14" s="102"/>
      <c r="F14" s="102"/>
      <c r="G14" s="102"/>
      <c r="H14" s="102"/>
      <c r="I14" s="102"/>
      <c r="J14" s="102"/>
      <c r="K14" s="102"/>
      <c r="L14" s="102"/>
      <c r="M14" s="102"/>
      <c r="N14" s="102"/>
      <c r="O14" s="102"/>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08" t="s">
        <v>54</v>
      </c>
      <c r="D21" s="108"/>
      <c r="E21" s="108"/>
      <c r="F21" s="108"/>
      <c r="G21" s="108"/>
      <c r="H21" s="108"/>
      <c r="I21" s="108"/>
      <c r="J21" s="108"/>
      <c r="K21" s="108"/>
      <c r="L21" s="108"/>
      <c r="M21" s="108"/>
      <c r="N21" s="108"/>
      <c r="O21" s="108"/>
      <c r="P21" s="108"/>
    </row>
    <row r="22" spans="1:17" x14ac:dyDescent="0.2">
      <c r="B22" s="49"/>
      <c r="C22" s="108"/>
      <c r="D22" s="108"/>
      <c r="E22" s="108"/>
      <c r="F22" s="108"/>
      <c r="G22" s="108"/>
      <c r="H22" s="108"/>
      <c r="I22" s="108"/>
      <c r="J22" s="108"/>
      <c r="K22" s="108"/>
      <c r="L22" s="108"/>
      <c r="M22" s="108"/>
      <c r="N22" s="108"/>
      <c r="O22" s="108"/>
      <c r="P22" s="10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09" t="s">
        <v>181</v>
      </c>
      <c r="E26" s="109"/>
      <c r="F26" s="109"/>
      <c r="G26" s="109"/>
      <c r="H26" s="109"/>
      <c r="I26" s="109"/>
      <c r="J26" s="110">
        <v>2022</v>
      </c>
      <c r="K26" s="110"/>
      <c r="L26" s="110"/>
    </row>
    <row r="27" spans="1:17" x14ac:dyDescent="0.2">
      <c r="B27" s="18"/>
      <c r="C27" s="10"/>
      <c r="D27" s="111" t="s">
        <v>240</v>
      </c>
      <c r="E27" s="111"/>
      <c r="F27" s="111"/>
      <c r="G27" s="111"/>
      <c r="H27" s="111"/>
      <c r="I27" s="111"/>
      <c r="J27" s="112">
        <v>16928160.260000002</v>
      </c>
      <c r="K27" s="111"/>
      <c r="L27" s="111"/>
    </row>
    <row r="28" spans="1:17" x14ac:dyDescent="0.2">
      <c r="B28" s="18"/>
      <c r="C28" s="10"/>
      <c r="D28" s="111" t="s">
        <v>241</v>
      </c>
      <c r="E28" s="111"/>
      <c r="F28" s="111"/>
      <c r="G28" s="111"/>
      <c r="H28" s="111"/>
      <c r="I28" s="111"/>
      <c r="J28" s="112">
        <v>0</v>
      </c>
      <c r="K28" s="111"/>
      <c r="L28" s="111"/>
    </row>
    <row r="29" spans="1:17" x14ac:dyDescent="0.2">
      <c r="B29" s="18"/>
      <c r="C29" s="10"/>
      <c r="D29" s="111" t="s">
        <v>242</v>
      </c>
      <c r="E29" s="111"/>
      <c r="F29" s="111"/>
      <c r="G29" s="111"/>
      <c r="H29" s="111"/>
      <c r="I29" s="111"/>
      <c r="J29" s="112">
        <v>0</v>
      </c>
      <c r="K29" s="111"/>
      <c r="L29" s="111"/>
    </row>
    <row r="30" spans="1:17" x14ac:dyDescent="0.2">
      <c r="B30" s="18"/>
      <c r="C30" s="10"/>
      <c r="D30" s="113" t="s">
        <v>182</v>
      </c>
      <c r="E30" s="114"/>
      <c r="F30" s="114"/>
      <c r="G30" s="114"/>
      <c r="H30" s="114"/>
      <c r="I30" s="115"/>
      <c r="J30" s="116">
        <f>SUM(J27:L29)</f>
        <v>16928160.260000002</v>
      </c>
      <c r="K30" s="116"/>
      <c r="L30" s="116"/>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09" t="s">
        <v>184</v>
      </c>
      <c r="G36" s="109"/>
      <c r="H36" s="109"/>
      <c r="I36" s="109"/>
      <c r="J36" s="109"/>
      <c r="K36" s="110" t="s">
        <v>185</v>
      </c>
      <c r="L36" s="110"/>
      <c r="M36" s="110"/>
      <c r="O36" s="10"/>
      <c r="P36" s="10"/>
    </row>
    <row r="37" spans="1:16" x14ac:dyDescent="0.2">
      <c r="B37" s="18"/>
      <c r="C37" s="10"/>
      <c r="D37" s="10"/>
      <c r="E37" s="10"/>
      <c r="F37" s="111" t="s">
        <v>278</v>
      </c>
      <c r="G37" s="111"/>
      <c r="H37" s="111"/>
      <c r="I37" s="111"/>
      <c r="J37" s="111"/>
      <c r="K37" s="126">
        <v>296636.43</v>
      </c>
      <c r="L37" s="127">
        <v>280407.07</v>
      </c>
      <c r="M37" s="128">
        <v>280407.07</v>
      </c>
      <c r="O37" s="10"/>
      <c r="P37" s="10"/>
    </row>
    <row r="38" spans="1:16" x14ac:dyDescent="0.2">
      <c r="B38" s="18"/>
      <c r="C38" s="10"/>
      <c r="D38" s="10"/>
      <c r="E38" s="10"/>
      <c r="F38" s="111" t="s">
        <v>279</v>
      </c>
      <c r="G38" s="111"/>
      <c r="H38" s="111"/>
      <c r="I38" s="111"/>
      <c r="J38" s="111"/>
      <c r="K38" s="126">
        <v>3416667.11</v>
      </c>
      <c r="L38" s="127">
        <v>205012.65</v>
      </c>
      <c r="M38" s="128">
        <v>205012.65</v>
      </c>
      <c r="O38" s="10"/>
      <c r="P38" s="10"/>
    </row>
    <row r="39" spans="1:16" x14ac:dyDescent="0.2">
      <c r="B39" s="18"/>
      <c r="C39" s="10"/>
      <c r="D39" s="10"/>
      <c r="E39" s="10"/>
      <c r="F39" s="111" t="s">
        <v>292</v>
      </c>
      <c r="G39" s="111"/>
      <c r="H39" s="111"/>
      <c r="I39" s="111"/>
      <c r="J39" s="111"/>
      <c r="K39" s="126">
        <v>16631523.83</v>
      </c>
      <c r="L39" s="127"/>
      <c r="M39" s="128"/>
      <c r="O39" s="10"/>
      <c r="P39" s="10"/>
    </row>
    <row r="40" spans="1:16" x14ac:dyDescent="0.2">
      <c r="B40" s="18"/>
      <c r="C40" s="10"/>
      <c r="D40" s="10"/>
      <c r="E40" s="10"/>
      <c r="F40" s="113" t="s">
        <v>182</v>
      </c>
      <c r="G40" s="114"/>
      <c r="H40" s="114"/>
      <c r="I40" s="114"/>
      <c r="J40" s="115"/>
      <c r="K40" s="129">
        <f>+K37+K38+K39</f>
        <v>20344827.370000001</v>
      </c>
      <c r="L40" s="130"/>
      <c r="M40" s="131"/>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04" t="s">
        <v>55</v>
      </c>
      <c r="D45" s="104"/>
      <c r="E45" s="104"/>
      <c r="F45" s="104"/>
      <c r="G45" s="104"/>
      <c r="H45" s="104"/>
      <c r="I45" s="104"/>
      <c r="J45" s="104"/>
      <c r="K45" s="104"/>
      <c r="L45" s="104"/>
      <c r="M45" s="104"/>
      <c r="N45" s="104"/>
      <c r="O45" s="104"/>
      <c r="P45" s="104"/>
    </row>
    <row r="46" spans="1:16" x14ac:dyDescent="0.2">
      <c r="A46" s="29"/>
      <c r="B46" s="50"/>
      <c r="C46" s="104"/>
      <c r="D46" s="104"/>
      <c r="E46" s="104"/>
      <c r="F46" s="104"/>
      <c r="G46" s="104"/>
      <c r="H46" s="104"/>
      <c r="I46" s="104"/>
      <c r="J46" s="104"/>
      <c r="K46" s="104"/>
      <c r="L46" s="104"/>
      <c r="M46" s="104"/>
      <c r="N46" s="104"/>
      <c r="O46" s="104"/>
      <c r="P46" s="104"/>
    </row>
    <row r="47" spans="1:16" x14ac:dyDescent="0.2">
      <c r="A47" s="5"/>
      <c r="B47" s="16"/>
      <c r="C47" s="5"/>
      <c r="D47" s="5"/>
      <c r="E47" s="5"/>
      <c r="F47" s="5"/>
      <c r="G47" s="5"/>
      <c r="H47" s="5"/>
      <c r="I47" s="5"/>
      <c r="J47" s="5"/>
      <c r="K47" s="5"/>
      <c r="L47" s="5"/>
      <c r="M47" s="5"/>
      <c r="N47" s="5"/>
      <c r="O47" s="5"/>
      <c r="P47" s="5"/>
    </row>
    <row r="48" spans="1:16" x14ac:dyDescent="0.2">
      <c r="A48" s="5"/>
      <c r="B48" s="16"/>
      <c r="C48" s="117" t="s">
        <v>181</v>
      </c>
      <c r="D48" s="118"/>
      <c r="E48" s="118"/>
      <c r="F48" s="118"/>
      <c r="G48" s="118"/>
      <c r="H48" s="118"/>
      <c r="I48" s="118"/>
      <c r="J48" s="119">
        <v>2022</v>
      </c>
      <c r="K48" s="120"/>
      <c r="L48" s="121"/>
      <c r="M48" s="119">
        <v>2021</v>
      </c>
      <c r="N48" s="120"/>
      <c r="O48" s="121"/>
    </row>
    <row r="49" spans="1:16" x14ac:dyDescent="0.2">
      <c r="A49" s="5"/>
      <c r="B49" s="16"/>
      <c r="C49" s="122" t="s">
        <v>239</v>
      </c>
      <c r="D49" s="123"/>
      <c r="E49" s="123"/>
      <c r="F49" s="123"/>
      <c r="G49" s="123"/>
      <c r="H49" s="123"/>
      <c r="I49" s="123"/>
      <c r="J49" s="124">
        <v>25944410.760000002</v>
      </c>
      <c r="K49" s="123"/>
      <c r="L49" s="125"/>
      <c r="M49" s="124">
        <v>24656448.93</v>
      </c>
      <c r="N49" s="123"/>
      <c r="O49" s="125"/>
    </row>
    <row r="50" spans="1:16" x14ac:dyDescent="0.2">
      <c r="A50" s="5"/>
      <c r="B50" s="16"/>
      <c r="C50" s="122" t="s">
        <v>243</v>
      </c>
      <c r="D50" s="123"/>
      <c r="E50" s="123"/>
      <c r="F50" s="123"/>
      <c r="G50" s="123"/>
      <c r="H50" s="123"/>
      <c r="I50" s="123"/>
      <c r="J50" s="124">
        <v>-4249.7299999999996</v>
      </c>
      <c r="K50" s="123"/>
      <c r="L50" s="125"/>
      <c r="M50" s="124">
        <v>-4249.7299999999996</v>
      </c>
      <c r="N50" s="123"/>
      <c r="O50" s="125"/>
    </row>
    <row r="51" spans="1:16" x14ac:dyDescent="0.2">
      <c r="A51" s="5"/>
      <c r="B51" s="16"/>
      <c r="C51" s="122" t="s">
        <v>244</v>
      </c>
      <c r="D51" s="123"/>
      <c r="E51" s="123"/>
      <c r="F51" s="123"/>
      <c r="G51" s="123"/>
      <c r="H51" s="123"/>
      <c r="I51" s="123"/>
      <c r="J51" s="124">
        <v>0</v>
      </c>
      <c r="K51" s="132"/>
      <c r="L51" s="133"/>
      <c r="M51" s="124">
        <v>0</v>
      </c>
      <c r="N51" s="123"/>
      <c r="O51" s="125"/>
    </row>
    <row r="52" spans="1:16" x14ac:dyDescent="0.2">
      <c r="A52" s="5"/>
      <c r="B52" s="16"/>
      <c r="C52" s="138" t="s">
        <v>182</v>
      </c>
      <c r="D52" s="139"/>
      <c r="E52" s="139"/>
      <c r="F52" s="139"/>
      <c r="G52" s="139"/>
      <c r="H52" s="139"/>
      <c r="I52" s="139"/>
      <c r="J52" s="140">
        <f>+J49+J50</f>
        <v>25940161.030000001</v>
      </c>
      <c r="K52" s="141"/>
      <c r="L52" s="142"/>
      <c r="M52" s="140">
        <f>+M49+M50</f>
        <v>24652199.199999999</v>
      </c>
      <c r="N52" s="141"/>
      <c r="O52" s="142"/>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61" t="s">
        <v>190</v>
      </c>
      <c r="D62" s="161"/>
      <c r="E62" s="161"/>
      <c r="F62" s="161"/>
      <c r="G62" s="161"/>
      <c r="H62" s="161"/>
      <c r="I62" s="161"/>
      <c r="J62" s="161"/>
      <c r="K62" s="161"/>
      <c r="L62" s="161"/>
      <c r="M62" s="161"/>
      <c r="N62" s="161"/>
      <c r="O62" s="161"/>
      <c r="P62" s="161"/>
    </row>
    <row r="63" spans="1:16" x14ac:dyDescent="0.2">
      <c r="A63" s="5"/>
      <c r="B63" s="16"/>
      <c r="C63" s="161"/>
      <c r="D63" s="161"/>
      <c r="E63" s="161"/>
      <c r="F63" s="161"/>
      <c r="G63" s="161"/>
      <c r="H63" s="161"/>
      <c r="I63" s="161"/>
      <c r="J63" s="161"/>
      <c r="K63" s="161"/>
      <c r="L63" s="161"/>
      <c r="M63" s="161"/>
      <c r="N63" s="161"/>
      <c r="O63" s="161"/>
      <c r="P63" s="161"/>
    </row>
    <row r="64" spans="1:16" x14ac:dyDescent="0.2">
      <c r="A64" s="5"/>
      <c r="B64" s="16"/>
      <c r="C64" s="161"/>
      <c r="D64" s="161"/>
      <c r="E64" s="161"/>
      <c r="F64" s="161"/>
      <c r="G64" s="161"/>
      <c r="H64" s="161"/>
      <c r="I64" s="161"/>
      <c r="J64" s="161"/>
      <c r="K64" s="161"/>
      <c r="L64" s="161"/>
      <c r="M64" s="161"/>
      <c r="N64" s="161"/>
      <c r="O64" s="161"/>
      <c r="P64" s="161"/>
    </row>
    <row r="65" spans="1:31" s="24" customFormat="1" ht="12" customHeight="1" x14ac:dyDescent="0.2">
      <c r="A65" s="5"/>
      <c r="B65" s="16"/>
      <c r="C65" s="100"/>
      <c r="D65" s="100"/>
      <c r="E65" s="100"/>
      <c r="F65" s="100"/>
      <c r="G65" s="100"/>
      <c r="H65" s="100"/>
      <c r="I65" s="100"/>
      <c r="J65" s="100"/>
      <c r="K65" s="100"/>
      <c r="L65" s="100"/>
      <c r="M65" s="100"/>
      <c r="N65" s="100"/>
      <c r="O65" s="100"/>
      <c r="P65" s="100"/>
      <c r="S65" s="6"/>
      <c r="T65" s="6"/>
      <c r="U65" s="6"/>
      <c r="V65" s="6"/>
      <c r="W65" s="6"/>
      <c r="X65" s="6"/>
      <c r="Y65" s="6"/>
      <c r="Z65" s="6"/>
      <c r="AA65" s="6"/>
      <c r="AB65" s="6"/>
      <c r="AC65" s="6"/>
      <c r="AD65" s="6"/>
      <c r="AE65" s="6"/>
    </row>
    <row r="66" spans="1:31" s="24" customFormat="1" x14ac:dyDescent="0.2">
      <c r="A66" s="29"/>
      <c r="B66" s="47" t="s">
        <v>76</v>
      </c>
      <c r="C66" s="104" t="s">
        <v>56</v>
      </c>
      <c r="D66" s="104"/>
      <c r="E66" s="104"/>
      <c r="F66" s="104"/>
      <c r="G66" s="104"/>
      <c r="H66" s="104"/>
      <c r="I66" s="104"/>
      <c r="J66" s="104"/>
      <c r="K66" s="104"/>
      <c r="L66" s="104"/>
      <c r="M66" s="104"/>
      <c r="N66" s="104"/>
      <c r="O66" s="104"/>
      <c r="P66" s="104"/>
      <c r="S66" s="6"/>
      <c r="T66" s="6"/>
      <c r="U66" s="6"/>
      <c r="V66" s="6"/>
      <c r="W66" s="6"/>
      <c r="X66" s="6"/>
      <c r="Y66" s="6"/>
      <c r="Z66" s="6"/>
      <c r="AA66" s="6"/>
      <c r="AB66" s="6"/>
      <c r="AC66" s="6"/>
      <c r="AD66" s="6"/>
      <c r="AE66" s="6"/>
    </row>
    <row r="67" spans="1:31" x14ac:dyDescent="0.2">
      <c r="A67" s="24"/>
      <c r="B67" s="49"/>
      <c r="C67" s="104"/>
      <c r="D67" s="104"/>
      <c r="E67" s="104"/>
      <c r="F67" s="104"/>
      <c r="G67" s="104"/>
      <c r="H67" s="104"/>
      <c r="I67" s="104"/>
      <c r="J67" s="104"/>
      <c r="K67" s="104"/>
      <c r="L67" s="104"/>
      <c r="M67" s="104"/>
      <c r="N67" s="104"/>
      <c r="O67" s="104"/>
      <c r="P67" s="104"/>
    </row>
    <row r="68" spans="1:31" x14ac:dyDescent="0.2">
      <c r="A68" s="24"/>
      <c r="B68" s="49"/>
      <c r="C68" s="104"/>
      <c r="D68" s="104"/>
      <c r="E68" s="104"/>
      <c r="F68" s="104"/>
      <c r="G68" s="104"/>
      <c r="H68" s="104"/>
      <c r="I68" s="104"/>
      <c r="J68" s="104"/>
      <c r="K68" s="104"/>
      <c r="L68" s="104"/>
      <c r="M68" s="104"/>
      <c r="N68" s="104"/>
      <c r="O68" s="104"/>
      <c r="P68" s="104"/>
    </row>
    <row r="69" spans="1:31" x14ac:dyDescent="0.2">
      <c r="A69" s="29"/>
      <c r="B69" s="50"/>
      <c r="C69" s="104"/>
      <c r="D69" s="104"/>
      <c r="E69" s="104"/>
      <c r="F69" s="104"/>
      <c r="G69" s="104"/>
      <c r="H69" s="104"/>
      <c r="I69" s="104"/>
      <c r="J69" s="104"/>
      <c r="K69" s="104"/>
      <c r="L69" s="104"/>
      <c r="M69" s="104"/>
      <c r="N69" s="104"/>
      <c r="O69" s="104"/>
      <c r="P69" s="104"/>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04" t="s">
        <v>57</v>
      </c>
      <c r="D73" s="104"/>
      <c r="E73" s="104"/>
      <c r="F73" s="104"/>
      <c r="G73" s="104"/>
      <c r="H73" s="104"/>
      <c r="I73" s="104"/>
      <c r="J73" s="104"/>
      <c r="K73" s="104"/>
      <c r="L73" s="104"/>
      <c r="M73" s="104"/>
      <c r="N73" s="104"/>
      <c r="O73" s="104"/>
      <c r="P73" s="104"/>
    </row>
    <row r="74" spans="1:31" x14ac:dyDescent="0.2">
      <c r="A74" s="35"/>
      <c r="B74" s="56"/>
      <c r="C74" s="104"/>
      <c r="D74" s="104"/>
      <c r="E74" s="104"/>
      <c r="F74" s="104"/>
      <c r="G74" s="104"/>
      <c r="H74" s="104"/>
      <c r="I74" s="104"/>
      <c r="J74" s="104"/>
      <c r="K74" s="104"/>
      <c r="L74" s="104"/>
      <c r="M74" s="104"/>
      <c r="N74" s="104"/>
      <c r="O74" s="104"/>
      <c r="P74" s="104"/>
    </row>
    <row r="75" spans="1:31" x14ac:dyDescent="0.2">
      <c r="A75" s="35"/>
      <c r="B75" s="56"/>
      <c r="C75" s="104" t="s">
        <v>58</v>
      </c>
      <c r="D75" s="104"/>
      <c r="E75" s="104"/>
      <c r="F75" s="104"/>
      <c r="G75" s="104"/>
      <c r="H75" s="104"/>
      <c r="I75" s="104"/>
      <c r="J75" s="104"/>
      <c r="K75" s="104"/>
      <c r="L75" s="104"/>
      <c r="M75" s="104"/>
      <c r="N75" s="104"/>
      <c r="O75" s="104"/>
      <c r="P75" s="104"/>
    </row>
    <row r="76" spans="1:31" x14ac:dyDescent="0.2">
      <c r="A76" s="42"/>
      <c r="B76" s="57"/>
      <c r="C76" s="104"/>
      <c r="D76" s="104"/>
      <c r="E76" s="104"/>
      <c r="F76" s="104"/>
      <c r="G76" s="104"/>
      <c r="H76" s="104"/>
      <c r="I76" s="104"/>
      <c r="J76" s="104"/>
      <c r="K76" s="104"/>
      <c r="L76" s="104"/>
      <c r="M76" s="104"/>
      <c r="N76" s="104"/>
      <c r="O76" s="104"/>
      <c r="P76" s="104"/>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108" t="s">
        <v>59</v>
      </c>
      <c r="D78" s="108"/>
      <c r="E78" s="108"/>
      <c r="F78" s="108"/>
      <c r="G78" s="108"/>
      <c r="H78" s="108"/>
      <c r="I78" s="108"/>
      <c r="J78" s="108"/>
      <c r="K78" s="108"/>
      <c r="L78" s="108"/>
      <c r="M78" s="108"/>
      <c r="N78" s="108"/>
      <c r="O78" s="108"/>
      <c r="P78" s="108"/>
    </row>
    <row r="79" spans="1:31" x14ac:dyDescent="0.2">
      <c r="A79" s="58"/>
      <c r="B79" s="49"/>
      <c r="C79" s="108"/>
      <c r="D79" s="108"/>
      <c r="E79" s="108"/>
      <c r="F79" s="108"/>
      <c r="G79" s="108"/>
      <c r="H79" s="108"/>
      <c r="I79" s="108"/>
      <c r="J79" s="108"/>
      <c r="K79" s="108"/>
      <c r="L79" s="108"/>
      <c r="M79" s="108"/>
      <c r="N79" s="108"/>
      <c r="O79" s="108"/>
      <c r="P79" s="10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04" t="s">
        <v>60</v>
      </c>
      <c r="D83" s="104"/>
      <c r="E83" s="104"/>
      <c r="F83" s="104"/>
      <c r="G83" s="104"/>
      <c r="H83" s="104"/>
      <c r="I83" s="104"/>
      <c r="J83" s="104"/>
      <c r="K83" s="104"/>
      <c r="L83" s="104"/>
      <c r="M83" s="104"/>
      <c r="N83" s="104"/>
      <c r="O83" s="104"/>
      <c r="P83" s="104"/>
    </row>
    <row r="84" spans="1:16" x14ac:dyDescent="0.2">
      <c r="A84" s="23"/>
      <c r="B84" s="49"/>
      <c r="C84" s="104"/>
      <c r="D84" s="104"/>
      <c r="E84" s="104"/>
      <c r="F84" s="104"/>
      <c r="G84" s="104"/>
      <c r="H84" s="104"/>
      <c r="I84" s="104"/>
      <c r="J84" s="104"/>
      <c r="K84" s="104"/>
      <c r="L84" s="104"/>
      <c r="M84" s="104"/>
      <c r="N84" s="104"/>
      <c r="O84" s="104"/>
      <c r="P84" s="104"/>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108" t="s">
        <v>61</v>
      </c>
      <c r="D90" s="108"/>
      <c r="E90" s="108"/>
      <c r="F90" s="108"/>
      <c r="G90" s="108"/>
      <c r="H90" s="108"/>
      <c r="I90" s="108"/>
      <c r="J90" s="108"/>
      <c r="K90" s="108"/>
      <c r="L90" s="108"/>
      <c r="M90" s="108"/>
      <c r="N90" s="108"/>
      <c r="O90" s="108"/>
      <c r="P90" s="108"/>
    </row>
    <row r="91" spans="1:16" x14ac:dyDescent="0.2">
      <c r="A91" s="24"/>
      <c r="B91" s="54"/>
      <c r="C91" s="108"/>
      <c r="D91" s="108"/>
      <c r="E91" s="108"/>
      <c r="F91" s="108"/>
      <c r="G91" s="108"/>
      <c r="H91" s="108"/>
      <c r="I91" s="108"/>
      <c r="J91" s="108"/>
      <c r="K91" s="108"/>
      <c r="L91" s="108"/>
      <c r="M91" s="108"/>
      <c r="N91" s="108"/>
      <c r="O91" s="108"/>
      <c r="P91" s="108"/>
    </row>
    <row r="92" spans="1:16" s="24" customFormat="1" ht="11.25" customHeight="1" x14ac:dyDescent="0.2">
      <c r="A92" s="29"/>
      <c r="B92" s="50"/>
      <c r="C92" s="108"/>
      <c r="D92" s="108"/>
      <c r="E92" s="108"/>
      <c r="F92" s="108"/>
      <c r="G92" s="108"/>
      <c r="H92" s="108"/>
      <c r="I92" s="108"/>
      <c r="J92" s="108"/>
      <c r="K92" s="108"/>
      <c r="L92" s="108"/>
      <c r="M92" s="108"/>
      <c r="N92" s="108"/>
      <c r="O92" s="108"/>
      <c r="P92" s="10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108" t="s">
        <v>62</v>
      </c>
      <c r="D94" s="108"/>
      <c r="E94" s="108"/>
      <c r="F94" s="108"/>
      <c r="G94" s="108"/>
      <c r="H94" s="108"/>
      <c r="I94" s="108"/>
      <c r="J94" s="108"/>
      <c r="K94" s="108"/>
      <c r="L94" s="108"/>
      <c r="M94" s="108"/>
      <c r="N94" s="108"/>
      <c r="O94" s="108"/>
      <c r="P94" s="108"/>
    </row>
    <row r="95" spans="1:16" s="24" customFormat="1" ht="11.25" x14ac:dyDescent="0.2">
      <c r="B95" s="49"/>
      <c r="C95" s="108"/>
      <c r="D95" s="108"/>
      <c r="E95" s="108"/>
      <c r="F95" s="108"/>
      <c r="G95" s="108"/>
      <c r="H95" s="108"/>
      <c r="I95" s="108"/>
      <c r="J95" s="108"/>
      <c r="K95" s="108"/>
      <c r="L95" s="108"/>
      <c r="M95" s="108"/>
      <c r="N95" s="108"/>
      <c r="O95" s="108"/>
      <c r="P95" s="10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9" t="s">
        <v>181</v>
      </c>
      <c r="D101" s="120"/>
      <c r="E101" s="120"/>
      <c r="F101" s="120"/>
      <c r="G101" s="120"/>
      <c r="H101" s="120"/>
      <c r="I101" s="110">
        <v>2022</v>
      </c>
      <c r="J101" s="110"/>
      <c r="K101" s="110"/>
      <c r="L101" s="110">
        <v>2021</v>
      </c>
      <c r="M101" s="110"/>
      <c r="N101" s="110"/>
    </row>
    <row r="102" spans="1:33" s="24" customFormat="1" ht="11.25" customHeight="1" x14ac:dyDescent="0.2">
      <c r="A102" s="6"/>
      <c r="B102" s="18"/>
      <c r="C102" s="134" t="s">
        <v>245</v>
      </c>
      <c r="D102" s="134"/>
      <c r="E102" s="134"/>
      <c r="F102" s="134"/>
      <c r="G102" s="134"/>
      <c r="H102" s="134"/>
      <c r="I102" s="135">
        <v>40000</v>
      </c>
      <c r="J102" s="136"/>
      <c r="K102" s="137"/>
      <c r="L102" s="135">
        <v>40000</v>
      </c>
      <c r="M102" s="136"/>
      <c r="N102" s="137"/>
      <c r="O102" s="6"/>
      <c r="P102" s="6"/>
    </row>
    <row r="103" spans="1:33" s="24" customFormat="1" x14ac:dyDescent="0.2">
      <c r="A103" s="6"/>
      <c r="B103" s="18"/>
      <c r="C103" s="134" t="s">
        <v>246</v>
      </c>
      <c r="D103" s="134"/>
      <c r="E103" s="134"/>
      <c r="F103" s="134"/>
      <c r="G103" s="134"/>
      <c r="H103" s="134"/>
      <c r="I103" s="135">
        <v>0</v>
      </c>
      <c r="J103" s="136"/>
      <c r="K103" s="137"/>
      <c r="L103" s="135">
        <v>0</v>
      </c>
      <c r="M103" s="136"/>
      <c r="N103" s="137"/>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44" t="s">
        <v>247</v>
      </c>
      <c r="D104" s="145"/>
      <c r="E104" s="145"/>
      <c r="F104" s="145"/>
      <c r="G104" s="145"/>
      <c r="H104" s="145"/>
      <c r="I104" s="146">
        <f>SUM(I102:K103)</f>
        <v>40000</v>
      </c>
      <c r="J104" s="146"/>
      <c r="K104" s="146"/>
      <c r="L104" s="146">
        <f>SUM(L102:N103)</f>
        <v>40000</v>
      </c>
      <c r="M104" s="146"/>
      <c r="N104" s="146"/>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47" t="s">
        <v>181</v>
      </c>
      <c r="E110" s="148"/>
      <c r="F110" s="148"/>
      <c r="G110" s="148"/>
      <c r="H110" s="148"/>
      <c r="I110" s="149"/>
      <c r="J110" s="110">
        <v>2022</v>
      </c>
      <c r="K110" s="110"/>
      <c r="L110" s="110"/>
      <c r="M110" s="119">
        <v>2021</v>
      </c>
      <c r="N110" s="120"/>
      <c r="O110" s="121"/>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34" t="s">
        <v>248</v>
      </c>
      <c r="E111" s="134"/>
      <c r="F111" s="134"/>
      <c r="G111" s="134"/>
      <c r="H111" s="134"/>
      <c r="I111" s="134"/>
      <c r="J111" s="150">
        <v>2429342.37</v>
      </c>
      <c r="K111" s="150"/>
      <c r="L111" s="150"/>
      <c r="M111" s="150">
        <v>2357850.35</v>
      </c>
      <c r="N111" s="150"/>
      <c r="O111" s="150"/>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34" t="s">
        <v>249</v>
      </c>
      <c r="E112" s="134"/>
      <c r="F112" s="134"/>
      <c r="G112" s="134"/>
      <c r="H112" s="134"/>
      <c r="I112" s="134"/>
      <c r="J112" s="150">
        <v>50107.57</v>
      </c>
      <c r="K112" s="150"/>
      <c r="L112" s="150"/>
      <c r="M112" s="150">
        <v>39852.57</v>
      </c>
      <c r="N112" s="150"/>
      <c r="O112" s="150"/>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34" t="s">
        <v>250</v>
      </c>
      <c r="E113" s="134"/>
      <c r="F113" s="134"/>
      <c r="G113" s="134"/>
      <c r="H113" s="134"/>
      <c r="I113" s="134"/>
      <c r="J113" s="150">
        <v>13032178.619999999</v>
      </c>
      <c r="K113" s="150"/>
      <c r="L113" s="150"/>
      <c r="M113" s="150">
        <v>10001145</v>
      </c>
      <c r="N113" s="150"/>
      <c r="O113" s="150"/>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34" t="s">
        <v>251</v>
      </c>
      <c r="E114" s="134"/>
      <c r="F114" s="134"/>
      <c r="G114" s="134"/>
      <c r="H114" s="134"/>
      <c r="I114" s="134"/>
      <c r="J114" s="150">
        <v>15937741.220000001</v>
      </c>
      <c r="K114" s="150"/>
      <c r="L114" s="150"/>
      <c r="M114" s="150">
        <v>14972389.640000001</v>
      </c>
      <c r="N114" s="150"/>
      <c r="O114" s="150"/>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73" t="s">
        <v>247</v>
      </c>
      <c r="E115" s="173"/>
      <c r="F115" s="173"/>
      <c r="G115" s="173"/>
      <c r="H115" s="173"/>
      <c r="I115" s="173"/>
      <c r="J115" s="146">
        <f>SUM(J111:L114)</f>
        <v>31449369.780000001</v>
      </c>
      <c r="K115" s="146"/>
      <c r="L115" s="146"/>
      <c r="M115" s="146">
        <f>SUM(M111:O114)</f>
        <v>27371237.560000002</v>
      </c>
      <c r="N115" s="146"/>
      <c r="O115" s="146"/>
      <c r="P115" s="6"/>
      <c r="S115" s="6"/>
      <c r="T115" s="6"/>
      <c r="U115" s="6"/>
      <c r="V115" s="6"/>
      <c r="W115" s="6"/>
      <c r="X115" s="6"/>
      <c r="Y115" s="6"/>
      <c r="Z115" s="6"/>
      <c r="AA115" s="6"/>
      <c r="AB115" s="6"/>
      <c r="AC115" s="6"/>
      <c r="AD115" s="6"/>
      <c r="AE115" s="6"/>
      <c r="AF115" s="6"/>
      <c r="AG115" s="6"/>
    </row>
    <row r="116" spans="1:33" x14ac:dyDescent="0.2">
      <c r="B116" s="18"/>
      <c r="D116" s="134" t="s">
        <v>252</v>
      </c>
      <c r="E116" s="134"/>
      <c r="F116" s="134"/>
      <c r="G116" s="134"/>
      <c r="H116" s="134"/>
      <c r="I116" s="134"/>
      <c r="J116" s="150">
        <v>4164762.06</v>
      </c>
      <c r="K116" s="150"/>
      <c r="L116" s="150"/>
      <c r="M116" s="150">
        <v>4164762.06</v>
      </c>
      <c r="N116" s="150"/>
      <c r="O116" s="150"/>
    </row>
    <row r="117" spans="1:33" x14ac:dyDescent="0.2">
      <c r="B117" s="18"/>
      <c r="D117" s="134" t="s">
        <v>253</v>
      </c>
      <c r="E117" s="134"/>
      <c r="F117" s="134"/>
      <c r="G117" s="134"/>
      <c r="H117" s="134"/>
      <c r="I117" s="134"/>
      <c r="J117" s="150">
        <v>37270.69</v>
      </c>
      <c r="K117" s="150"/>
      <c r="L117" s="150"/>
      <c r="M117" s="150">
        <v>37270.69</v>
      </c>
      <c r="N117" s="150"/>
      <c r="O117" s="150"/>
    </row>
    <row r="118" spans="1:33" x14ac:dyDescent="0.2">
      <c r="B118" s="18"/>
      <c r="D118" s="173" t="s">
        <v>254</v>
      </c>
      <c r="E118" s="173"/>
      <c r="F118" s="173"/>
      <c r="G118" s="173"/>
      <c r="H118" s="173"/>
      <c r="I118" s="173"/>
      <c r="J118" s="146">
        <f>SUM(J116:L117)</f>
        <v>4202032.75</v>
      </c>
      <c r="K118" s="146"/>
      <c r="L118" s="146"/>
      <c r="M118" s="146">
        <f>SUM(M116:O117)</f>
        <v>4202032.75</v>
      </c>
      <c r="N118" s="146"/>
      <c r="O118" s="146"/>
    </row>
    <row r="119" spans="1:33" x14ac:dyDescent="0.2">
      <c r="B119" s="18"/>
      <c r="D119" s="134" t="s">
        <v>255</v>
      </c>
      <c r="E119" s="134"/>
      <c r="F119" s="134"/>
      <c r="G119" s="134"/>
      <c r="H119" s="134"/>
      <c r="I119" s="134"/>
      <c r="J119" s="150">
        <v>3424590.49</v>
      </c>
      <c r="K119" s="150"/>
      <c r="L119" s="150"/>
      <c r="M119" s="150">
        <v>2451101.7599999998</v>
      </c>
      <c r="N119" s="150"/>
      <c r="O119" s="150"/>
    </row>
    <row r="120" spans="1:33" x14ac:dyDescent="0.2">
      <c r="B120" s="18"/>
      <c r="D120" s="173" t="s">
        <v>256</v>
      </c>
      <c r="E120" s="173"/>
      <c r="F120" s="173"/>
      <c r="G120" s="173"/>
      <c r="H120" s="173"/>
      <c r="I120" s="173"/>
      <c r="J120" s="146">
        <f>SUM(J119)</f>
        <v>3424590.49</v>
      </c>
      <c r="K120" s="146"/>
      <c r="L120" s="146"/>
      <c r="M120" s="146">
        <f>SUM(M119)</f>
        <v>2451101.7599999998</v>
      </c>
      <c r="N120" s="146"/>
      <c r="O120" s="146"/>
    </row>
    <row r="121" spans="1:33" x14ac:dyDescent="0.2">
      <c r="B121" s="18"/>
      <c r="D121" s="174" t="s">
        <v>182</v>
      </c>
      <c r="E121" s="175"/>
      <c r="F121" s="175"/>
      <c r="G121" s="175"/>
      <c r="H121" s="175"/>
      <c r="I121" s="176"/>
      <c r="J121" s="146">
        <f>SUM(J115,J118,J120)</f>
        <v>39075993.020000003</v>
      </c>
      <c r="K121" s="146"/>
      <c r="L121" s="146"/>
      <c r="M121" s="146">
        <f>SUM(M115,M118,M120)</f>
        <v>34024372.07</v>
      </c>
      <c r="N121" s="146"/>
      <c r="O121" s="146"/>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04" t="s">
        <v>63</v>
      </c>
      <c r="D126" s="104"/>
      <c r="E126" s="104"/>
      <c r="F126" s="104"/>
      <c r="G126" s="104"/>
      <c r="H126" s="104"/>
      <c r="I126" s="104"/>
      <c r="J126" s="104"/>
      <c r="K126" s="104"/>
      <c r="L126" s="104"/>
      <c r="M126" s="104"/>
      <c r="N126" s="104"/>
      <c r="O126" s="104"/>
      <c r="P126" s="104"/>
    </row>
    <row r="127" spans="1:33" x14ac:dyDescent="0.2">
      <c r="A127" s="35"/>
      <c r="B127" s="56"/>
      <c r="C127" s="104"/>
      <c r="D127" s="104"/>
      <c r="E127" s="104"/>
      <c r="F127" s="104"/>
      <c r="G127" s="104"/>
      <c r="H127" s="104"/>
      <c r="I127" s="104"/>
      <c r="J127" s="104"/>
      <c r="K127" s="104"/>
      <c r="L127" s="104"/>
      <c r="M127" s="104"/>
      <c r="N127" s="104"/>
      <c r="O127" s="104"/>
      <c r="P127" s="104"/>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77" t="s">
        <v>64</v>
      </c>
      <c r="D131" s="177"/>
      <c r="E131" s="177"/>
      <c r="F131" s="177"/>
      <c r="G131" s="177"/>
      <c r="H131" s="177"/>
      <c r="I131" s="177"/>
      <c r="J131" s="177"/>
      <c r="K131" s="177"/>
      <c r="L131" s="177"/>
      <c r="M131" s="177"/>
      <c r="N131" s="177"/>
      <c r="O131" s="177"/>
      <c r="P131" s="177"/>
    </row>
    <row r="132" spans="1:16" x14ac:dyDescent="0.2">
      <c r="A132" s="62"/>
      <c r="B132" s="53"/>
      <c r="C132" s="177"/>
      <c r="D132" s="177"/>
      <c r="E132" s="177"/>
      <c r="F132" s="177"/>
      <c r="G132" s="177"/>
      <c r="H132" s="177"/>
      <c r="I132" s="177"/>
      <c r="J132" s="177"/>
      <c r="K132" s="177"/>
      <c r="L132" s="177"/>
      <c r="M132" s="177"/>
      <c r="N132" s="177"/>
      <c r="O132" s="177"/>
      <c r="P132" s="177"/>
    </row>
    <row r="134" spans="1:16" x14ac:dyDescent="0.2">
      <c r="A134" s="2"/>
      <c r="B134" s="8" t="s">
        <v>195</v>
      </c>
    </row>
    <row r="135" spans="1:16" x14ac:dyDescent="0.2">
      <c r="A135" s="2"/>
      <c r="B135" s="8"/>
    </row>
    <row r="136" spans="1:16" x14ac:dyDescent="0.2">
      <c r="A136" s="35"/>
      <c r="B136" s="55" t="s">
        <v>74</v>
      </c>
      <c r="C136" s="104" t="s">
        <v>65</v>
      </c>
      <c r="D136" s="104"/>
      <c r="E136" s="104"/>
      <c r="F136" s="104"/>
      <c r="G136" s="104"/>
      <c r="H136" s="104"/>
      <c r="I136" s="104"/>
      <c r="J136" s="104"/>
      <c r="K136" s="104"/>
      <c r="L136" s="104"/>
      <c r="M136" s="104"/>
      <c r="N136" s="104"/>
      <c r="O136" s="104"/>
      <c r="P136" s="104"/>
    </row>
    <row r="137" spans="1:16" x14ac:dyDescent="0.2">
      <c r="A137" s="35"/>
      <c r="B137" s="55"/>
      <c r="C137" s="104"/>
      <c r="D137" s="104"/>
      <c r="E137" s="104"/>
      <c r="F137" s="104"/>
      <c r="G137" s="104"/>
      <c r="H137" s="104"/>
      <c r="I137" s="104"/>
      <c r="J137" s="104"/>
      <c r="K137" s="104"/>
      <c r="L137" s="104"/>
      <c r="M137" s="104"/>
      <c r="N137" s="104"/>
      <c r="O137" s="104"/>
      <c r="P137" s="104"/>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04" t="s">
        <v>66</v>
      </c>
      <c r="D139" s="104"/>
      <c r="E139" s="104"/>
      <c r="F139" s="104"/>
      <c r="G139" s="104"/>
      <c r="H139" s="104"/>
      <c r="I139" s="104"/>
      <c r="J139" s="104"/>
      <c r="K139" s="104"/>
      <c r="L139" s="104"/>
      <c r="M139" s="104"/>
      <c r="N139" s="104"/>
      <c r="O139" s="104"/>
      <c r="P139" s="104"/>
    </row>
    <row r="140" spans="1:16" x14ac:dyDescent="0.2">
      <c r="A140" s="23"/>
      <c r="B140" s="49"/>
      <c r="C140" s="104"/>
      <c r="D140" s="104"/>
      <c r="E140" s="104"/>
      <c r="F140" s="104"/>
      <c r="G140" s="104"/>
      <c r="H140" s="104"/>
      <c r="I140" s="104"/>
      <c r="J140" s="104"/>
      <c r="K140" s="104"/>
      <c r="L140" s="104"/>
      <c r="M140" s="104"/>
      <c r="N140" s="104"/>
      <c r="O140" s="104"/>
      <c r="P140" s="104"/>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04" t="s">
        <v>67</v>
      </c>
      <c r="D142" s="104"/>
      <c r="E142" s="104"/>
      <c r="F142" s="104"/>
      <c r="G142" s="104"/>
      <c r="H142" s="104"/>
      <c r="I142" s="104"/>
      <c r="J142" s="104"/>
      <c r="K142" s="104"/>
      <c r="L142" s="104"/>
      <c r="M142" s="104"/>
      <c r="N142" s="104"/>
      <c r="O142" s="104"/>
      <c r="P142" s="104"/>
    </row>
    <row r="143" spans="1:16" x14ac:dyDescent="0.2">
      <c r="A143" s="63"/>
      <c r="B143" s="96"/>
      <c r="C143" s="104"/>
      <c r="D143" s="104"/>
      <c r="E143" s="104"/>
      <c r="F143" s="104"/>
      <c r="G143" s="104"/>
      <c r="H143" s="104"/>
      <c r="I143" s="104"/>
      <c r="J143" s="104"/>
      <c r="K143" s="104"/>
      <c r="L143" s="104"/>
      <c r="M143" s="104"/>
      <c r="N143" s="104"/>
      <c r="O143" s="104"/>
      <c r="P143" s="104"/>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61" t="s">
        <v>295</v>
      </c>
      <c r="D145" s="161"/>
      <c r="E145" s="161"/>
      <c r="F145" s="161"/>
      <c r="G145" s="161"/>
      <c r="H145" s="161"/>
      <c r="I145" s="161"/>
      <c r="J145" s="161"/>
      <c r="K145" s="161"/>
      <c r="L145" s="161"/>
      <c r="M145" s="161"/>
      <c r="N145" s="161"/>
      <c r="O145" s="161"/>
      <c r="P145" s="161"/>
    </row>
    <row r="146" spans="1:33" x14ac:dyDescent="0.2">
      <c r="A146" s="9"/>
      <c r="B146" s="13"/>
      <c r="C146" s="161"/>
      <c r="D146" s="161"/>
      <c r="E146" s="161"/>
      <c r="F146" s="161"/>
      <c r="G146" s="161"/>
      <c r="H146" s="161"/>
      <c r="I146" s="161"/>
      <c r="J146" s="161"/>
      <c r="K146" s="161"/>
      <c r="L146" s="161"/>
      <c r="M146" s="161"/>
      <c r="N146" s="161"/>
      <c r="O146" s="161"/>
      <c r="P146" s="161"/>
    </row>
    <row r="147" spans="1:33" x14ac:dyDescent="0.2">
      <c r="A147" s="9"/>
      <c r="B147" s="13"/>
      <c r="C147" s="161"/>
      <c r="D147" s="161"/>
      <c r="E147" s="161"/>
      <c r="F147" s="161"/>
      <c r="G147" s="161"/>
      <c r="H147" s="161"/>
      <c r="I147" s="161"/>
      <c r="J147" s="161"/>
      <c r="K147" s="161"/>
      <c r="L147" s="161"/>
      <c r="M147" s="161"/>
      <c r="N147" s="161"/>
      <c r="O147" s="161"/>
      <c r="P147" s="161"/>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09" t="s">
        <v>181</v>
      </c>
      <c r="F149" s="109"/>
      <c r="G149" s="109"/>
      <c r="H149" s="109"/>
      <c r="I149" s="110">
        <v>2022</v>
      </c>
      <c r="J149" s="110"/>
      <c r="K149" s="110"/>
      <c r="L149" s="110">
        <v>2021</v>
      </c>
      <c r="M149" s="110"/>
      <c r="N149" s="110"/>
      <c r="P149" s="5"/>
    </row>
    <row r="150" spans="1:33" x14ac:dyDescent="0.2">
      <c r="A150" s="9"/>
      <c r="B150" s="13"/>
      <c r="C150" s="5"/>
      <c r="D150" s="5"/>
      <c r="E150" s="134" t="s">
        <v>257</v>
      </c>
      <c r="F150" s="134"/>
      <c r="G150" s="134"/>
      <c r="H150" s="134"/>
      <c r="I150" s="143">
        <v>4616406.32</v>
      </c>
      <c r="J150" s="134"/>
      <c r="K150" s="134"/>
      <c r="L150" s="143">
        <v>6081736.6600000001</v>
      </c>
      <c r="M150" s="134"/>
      <c r="N150" s="134"/>
      <c r="P150" s="5"/>
    </row>
    <row r="151" spans="1:33" s="24" customFormat="1" ht="12" customHeight="1" x14ac:dyDescent="0.2">
      <c r="A151" s="9"/>
      <c r="B151" s="13"/>
      <c r="C151" s="5"/>
      <c r="D151" s="5"/>
      <c r="E151" s="134" t="s">
        <v>259</v>
      </c>
      <c r="F151" s="134"/>
      <c r="G151" s="134"/>
      <c r="H151" s="134"/>
      <c r="I151" s="143">
        <v>703146.67</v>
      </c>
      <c r="J151" s="134"/>
      <c r="K151" s="134"/>
      <c r="L151" s="143">
        <v>703146.67</v>
      </c>
      <c r="M151" s="134"/>
      <c r="N151" s="134"/>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38" t="s">
        <v>196</v>
      </c>
      <c r="F152" s="139"/>
      <c r="G152" s="139"/>
      <c r="H152" s="172"/>
      <c r="I152" s="146">
        <f>SUM(I150:K151)</f>
        <v>5319552.99</v>
      </c>
      <c r="J152" s="146"/>
      <c r="K152" s="146"/>
      <c r="L152" s="146">
        <f>SUM(L150:N151)</f>
        <v>6784883.3300000001</v>
      </c>
      <c r="M152" s="146"/>
      <c r="N152" s="146"/>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47" t="s">
        <v>181</v>
      </c>
      <c r="E158" s="148"/>
      <c r="F158" s="148"/>
      <c r="G158" s="148"/>
      <c r="H158" s="148"/>
      <c r="I158" s="148"/>
      <c r="J158" s="148"/>
      <c r="K158" s="148"/>
      <c r="L158" s="149"/>
      <c r="M158" s="119" t="s">
        <v>185</v>
      </c>
      <c r="N158" s="120"/>
      <c r="O158" s="121"/>
    </row>
    <row r="159" spans="1:33" x14ac:dyDescent="0.2">
      <c r="A159" s="9"/>
      <c r="B159" s="13"/>
      <c r="C159" s="5"/>
      <c r="D159" s="134" t="s">
        <v>260</v>
      </c>
      <c r="E159" s="134"/>
      <c r="F159" s="134"/>
      <c r="G159" s="134"/>
      <c r="H159" s="134"/>
      <c r="I159" s="134"/>
      <c r="J159" s="134"/>
      <c r="K159" s="134"/>
      <c r="L159" s="134"/>
      <c r="M159" s="143">
        <v>28196</v>
      </c>
      <c r="N159" s="134"/>
      <c r="O159" s="134"/>
    </row>
    <row r="160" spans="1:33" x14ac:dyDescent="0.2">
      <c r="A160" s="9"/>
      <c r="B160" s="13"/>
      <c r="C160" s="5"/>
      <c r="D160" s="134" t="s">
        <v>261</v>
      </c>
      <c r="E160" s="134"/>
      <c r="F160" s="134"/>
      <c r="G160" s="134"/>
      <c r="H160" s="134"/>
      <c r="I160" s="134"/>
      <c r="J160" s="134"/>
      <c r="K160" s="134"/>
      <c r="L160" s="134"/>
      <c r="M160" s="143">
        <v>3187919.44</v>
      </c>
      <c r="N160" s="134"/>
      <c r="O160" s="134"/>
    </row>
    <row r="161" spans="1:30" s="24" customFormat="1" ht="11.25" customHeight="1" x14ac:dyDescent="0.2">
      <c r="A161" s="9"/>
      <c r="B161" s="13"/>
      <c r="C161" s="5"/>
      <c r="D161" s="134" t="s">
        <v>262</v>
      </c>
      <c r="E161" s="134"/>
      <c r="F161" s="134"/>
      <c r="G161" s="134"/>
      <c r="H161" s="134"/>
      <c r="I161" s="134"/>
      <c r="J161" s="134"/>
      <c r="K161" s="134"/>
      <c r="L161" s="134"/>
      <c r="M161" s="143">
        <v>0</v>
      </c>
      <c r="N161" s="134"/>
      <c r="O161" s="134"/>
      <c r="P161" s="6"/>
    </row>
    <row r="162" spans="1:30" s="24" customFormat="1" x14ac:dyDescent="0.2">
      <c r="A162" s="9"/>
      <c r="B162" s="13"/>
      <c r="C162" s="5"/>
      <c r="D162" s="134" t="s">
        <v>263</v>
      </c>
      <c r="E162" s="134"/>
      <c r="F162" s="134"/>
      <c r="G162" s="134"/>
      <c r="H162" s="134"/>
      <c r="I162" s="134"/>
      <c r="J162" s="134"/>
      <c r="K162" s="134"/>
      <c r="L162" s="134"/>
      <c r="M162" s="143">
        <v>640209.05000000005</v>
      </c>
      <c r="N162" s="134"/>
      <c r="O162" s="134"/>
      <c r="P162" s="6"/>
    </row>
    <row r="163" spans="1:30" s="24" customFormat="1" x14ac:dyDescent="0.2">
      <c r="A163" s="9"/>
      <c r="B163" s="13"/>
      <c r="C163" s="5"/>
      <c r="D163" s="134" t="s">
        <v>264</v>
      </c>
      <c r="E163" s="134"/>
      <c r="F163" s="134"/>
      <c r="G163" s="134"/>
      <c r="H163" s="134"/>
      <c r="I163" s="134"/>
      <c r="J163" s="134"/>
      <c r="K163" s="134"/>
      <c r="L163" s="134"/>
      <c r="M163" s="143">
        <v>0</v>
      </c>
      <c r="N163" s="134"/>
      <c r="O163" s="134"/>
      <c r="P163" s="6"/>
    </row>
    <row r="164" spans="1:30" s="24" customFormat="1" ht="11.25" customHeight="1" x14ac:dyDescent="0.2">
      <c r="A164" s="9"/>
      <c r="B164" s="13"/>
      <c r="C164" s="5"/>
      <c r="D164" s="174" t="s">
        <v>258</v>
      </c>
      <c r="E164" s="175"/>
      <c r="F164" s="175"/>
      <c r="G164" s="175"/>
      <c r="H164" s="175"/>
      <c r="I164" s="175"/>
      <c r="J164" s="175"/>
      <c r="K164" s="175"/>
      <c r="L164" s="176"/>
      <c r="M164" s="178">
        <f>SUM(M159:O163)</f>
        <v>3856324.49</v>
      </c>
      <c r="N164" s="179"/>
      <c r="O164" s="180"/>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61" t="s">
        <v>280</v>
      </c>
      <c r="D168" s="161"/>
      <c r="E168" s="161"/>
      <c r="F168" s="161"/>
      <c r="G168" s="161"/>
      <c r="H168" s="161"/>
      <c r="I168" s="161"/>
      <c r="J168" s="161"/>
      <c r="K168" s="161"/>
      <c r="L168" s="161"/>
      <c r="M168" s="161"/>
      <c r="N168" s="161"/>
      <c r="O168" s="161"/>
      <c r="P168" s="161"/>
    </row>
    <row r="169" spans="1:30" s="24" customFormat="1" x14ac:dyDescent="0.2">
      <c r="A169" s="9"/>
      <c r="B169" s="13"/>
      <c r="C169" s="161"/>
      <c r="D169" s="161"/>
      <c r="E169" s="161"/>
      <c r="F169" s="161"/>
      <c r="G169" s="161"/>
      <c r="H169" s="161"/>
      <c r="I169" s="161"/>
      <c r="J169" s="161"/>
      <c r="K169" s="161"/>
      <c r="L169" s="161"/>
      <c r="M169" s="161"/>
      <c r="N169" s="161"/>
      <c r="O169" s="161"/>
      <c r="P169" s="161"/>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61" t="s">
        <v>281</v>
      </c>
      <c r="D172" s="161"/>
      <c r="E172" s="161"/>
      <c r="F172" s="161"/>
      <c r="G172" s="161"/>
      <c r="H172" s="161"/>
      <c r="I172" s="161"/>
      <c r="J172" s="161"/>
      <c r="K172" s="161"/>
      <c r="L172" s="161"/>
      <c r="M172" s="161"/>
      <c r="N172" s="161"/>
      <c r="O172" s="161"/>
      <c r="P172" s="161"/>
      <c r="R172" s="24"/>
      <c r="S172" s="24"/>
      <c r="T172" s="24"/>
      <c r="U172" s="24"/>
      <c r="V172" s="24"/>
      <c r="W172" s="24"/>
      <c r="X172" s="24"/>
      <c r="Y172" s="24"/>
      <c r="Z172" s="24"/>
      <c r="AA172" s="24"/>
      <c r="AB172" s="24"/>
      <c r="AC172" s="24"/>
      <c r="AD172" s="24"/>
    </row>
    <row r="173" spans="1:30" ht="15" customHeight="1" x14ac:dyDescent="0.2">
      <c r="A173" s="9"/>
      <c r="B173" s="13"/>
      <c r="C173" s="161"/>
      <c r="D173" s="161"/>
      <c r="E173" s="161"/>
      <c r="F173" s="161"/>
      <c r="G173" s="161"/>
      <c r="H173" s="161"/>
      <c r="I173" s="161"/>
      <c r="J173" s="161"/>
      <c r="K173" s="161"/>
      <c r="L173" s="161"/>
      <c r="M173" s="161"/>
      <c r="N173" s="161"/>
      <c r="O173" s="161"/>
      <c r="P173" s="161"/>
      <c r="R173" s="24"/>
      <c r="S173" s="24"/>
      <c r="T173" s="24"/>
      <c r="U173" s="24"/>
      <c r="V173" s="24"/>
      <c r="W173" s="24"/>
      <c r="X173" s="24"/>
      <c r="Y173" s="24"/>
      <c r="Z173" s="24"/>
      <c r="AA173" s="24"/>
      <c r="AB173" s="24"/>
      <c r="AC173" s="24"/>
      <c r="AD173" s="24"/>
    </row>
    <row r="174" spans="1:30" hidden="1" x14ac:dyDescent="0.2">
      <c r="A174" s="9"/>
      <c r="B174" s="13"/>
      <c r="C174" s="161"/>
      <c r="D174" s="161"/>
      <c r="E174" s="161"/>
      <c r="F174" s="161"/>
      <c r="G174" s="161"/>
      <c r="H174" s="161"/>
      <c r="I174" s="161"/>
      <c r="J174" s="161"/>
      <c r="K174" s="161"/>
      <c r="L174" s="161"/>
      <c r="M174" s="161"/>
      <c r="N174" s="161"/>
      <c r="O174" s="161"/>
      <c r="P174" s="161"/>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81" t="s">
        <v>206</v>
      </c>
      <c r="D178" s="181"/>
      <c r="E178" s="181"/>
      <c r="F178" s="181"/>
      <c r="G178" s="181"/>
      <c r="H178" s="181"/>
      <c r="I178" s="181"/>
      <c r="J178" s="181"/>
      <c r="K178" s="181"/>
      <c r="L178" s="181"/>
      <c r="M178" s="181"/>
      <c r="N178" s="181"/>
      <c r="O178" s="181"/>
      <c r="P178" s="181"/>
    </row>
    <row r="179" spans="1:30" x14ac:dyDescent="0.2">
      <c r="A179" s="9"/>
      <c r="B179" s="13"/>
      <c r="C179" s="181"/>
      <c r="D179" s="181"/>
      <c r="E179" s="181"/>
      <c r="F179" s="181"/>
      <c r="G179" s="181"/>
      <c r="H179" s="181"/>
      <c r="I179" s="181"/>
      <c r="J179" s="181"/>
      <c r="K179" s="181"/>
      <c r="L179" s="181"/>
      <c r="M179" s="181"/>
      <c r="N179" s="181"/>
      <c r="O179" s="181"/>
      <c r="P179" s="181"/>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83" t="s">
        <v>207</v>
      </c>
      <c r="D183" s="183"/>
      <c r="E183" s="183"/>
      <c r="F183" s="183"/>
      <c r="G183" s="183"/>
      <c r="H183" s="183"/>
      <c r="I183" s="183"/>
      <c r="J183" s="183"/>
      <c r="K183" s="183"/>
      <c r="L183" s="183"/>
      <c r="M183" s="183"/>
      <c r="N183" s="183"/>
      <c r="O183" s="183"/>
      <c r="P183" s="183"/>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47" t="s">
        <v>181</v>
      </c>
      <c r="E189" s="148"/>
      <c r="F189" s="148"/>
      <c r="G189" s="148"/>
      <c r="H189" s="148"/>
      <c r="I189" s="148"/>
      <c r="J189" s="148"/>
      <c r="K189" s="148"/>
      <c r="L189" s="149"/>
      <c r="M189" s="119">
        <v>2021</v>
      </c>
      <c r="N189" s="120"/>
      <c r="O189" s="121"/>
    </row>
    <row r="190" spans="1:30" x14ac:dyDescent="0.2">
      <c r="A190" s="9"/>
      <c r="B190" s="13"/>
      <c r="C190" s="5"/>
      <c r="D190" s="184" t="s">
        <v>265</v>
      </c>
      <c r="E190" s="185"/>
      <c r="F190" s="185"/>
      <c r="G190" s="185"/>
      <c r="H190" s="185"/>
      <c r="I190" s="185"/>
      <c r="J190" s="185"/>
      <c r="K190" s="185"/>
      <c r="L190" s="186"/>
      <c r="M190" s="187">
        <v>0</v>
      </c>
      <c r="N190" s="188"/>
      <c r="O190" s="189"/>
    </row>
    <row r="191" spans="1:30" ht="12" customHeight="1" x14ac:dyDescent="0.2">
      <c r="A191" s="9"/>
      <c r="B191" s="13"/>
      <c r="C191" s="5"/>
      <c r="D191" s="138" t="s">
        <v>205</v>
      </c>
      <c r="E191" s="139"/>
      <c r="F191" s="139"/>
      <c r="G191" s="139"/>
      <c r="H191" s="139"/>
      <c r="I191" s="139"/>
      <c r="J191" s="139"/>
      <c r="K191" s="139"/>
      <c r="L191" s="172"/>
      <c r="M191" s="169">
        <f>SUM(M190)</f>
        <v>0</v>
      </c>
      <c r="N191" s="170"/>
      <c r="O191" s="190"/>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95"/>
      <c r="P197" s="95"/>
    </row>
    <row r="198" spans="1:16" x14ac:dyDescent="0.2">
      <c r="A198" s="23"/>
      <c r="B198" s="54"/>
      <c r="C198" s="48" t="s">
        <v>226</v>
      </c>
      <c r="D198" s="48"/>
      <c r="E198" s="48"/>
      <c r="F198" s="48"/>
      <c r="G198" s="48"/>
      <c r="H198" s="48"/>
      <c r="I198" s="48"/>
      <c r="J198" s="48"/>
      <c r="K198" s="48"/>
      <c r="L198" s="48"/>
      <c r="M198" s="48"/>
      <c r="N198" s="48"/>
      <c r="O198" s="95"/>
      <c r="P198" s="95"/>
    </row>
    <row r="199" spans="1:16" x14ac:dyDescent="0.2">
      <c r="A199" s="24"/>
      <c r="B199" s="54"/>
      <c r="C199" s="48" t="s">
        <v>227</v>
      </c>
      <c r="D199" s="48"/>
      <c r="E199" s="48"/>
      <c r="F199" s="48"/>
      <c r="G199" s="48"/>
      <c r="H199" s="48"/>
      <c r="I199" s="48"/>
      <c r="J199" s="48"/>
      <c r="K199" s="48"/>
      <c r="L199" s="48"/>
      <c r="M199" s="48"/>
      <c r="N199" s="48"/>
      <c r="O199" s="95"/>
      <c r="P199" s="95"/>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96"/>
      <c r="E204" s="96"/>
      <c r="F204" s="96"/>
      <c r="G204" s="96"/>
      <c r="H204" s="96"/>
      <c r="I204" s="96"/>
      <c r="J204" s="96"/>
      <c r="K204" s="96"/>
      <c r="L204" s="96"/>
      <c r="M204" s="96"/>
      <c r="N204" s="96"/>
      <c r="O204" s="96"/>
      <c r="P204" s="96"/>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91"/>
      <c r="E208" s="191"/>
      <c r="F208" s="191"/>
      <c r="G208" s="191"/>
      <c r="H208" s="191"/>
      <c r="I208" s="191"/>
      <c r="J208" s="191"/>
      <c r="K208" s="191"/>
      <c r="L208" s="191"/>
      <c r="M208" s="163"/>
      <c r="N208" s="163"/>
      <c r="O208" s="163"/>
    </row>
    <row r="209" spans="1:16" x14ac:dyDescent="0.2">
      <c r="B209" s="17"/>
      <c r="C209" s="44"/>
      <c r="D209" s="153"/>
      <c r="E209" s="153"/>
      <c r="F209" s="153"/>
      <c r="G209" s="153"/>
      <c r="H209" s="153"/>
      <c r="I209" s="153"/>
      <c r="J209" s="153"/>
      <c r="K209" s="153"/>
      <c r="L209" s="153"/>
      <c r="M209" s="153"/>
      <c r="N209" s="153"/>
      <c r="O209" s="153"/>
    </row>
    <row r="210" spans="1:16" x14ac:dyDescent="0.2">
      <c r="B210" s="17"/>
      <c r="C210" s="44"/>
      <c r="D210" s="154"/>
      <c r="E210" s="154"/>
      <c r="F210" s="154"/>
      <c r="G210" s="154"/>
      <c r="H210" s="154"/>
      <c r="I210" s="154"/>
      <c r="J210" s="154"/>
      <c r="K210" s="154"/>
      <c r="L210" s="154"/>
      <c r="M210" s="155"/>
      <c r="N210" s="155"/>
      <c r="O210" s="155"/>
    </row>
    <row r="211" spans="1:16" x14ac:dyDescent="0.2">
      <c r="B211" s="17"/>
      <c r="C211" s="44"/>
      <c r="D211" s="153"/>
      <c r="E211" s="153"/>
      <c r="F211" s="153"/>
      <c r="G211" s="153"/>
      <c r="H211" s="153"/>
      <c r="I211" s="153"/>
      <c r="J211" s="153"/>
      <c r="K211" s="153"/>
      <c r="L211" s="153"/>
      <c r="M211" s="153"/>
      <c r="N211" s="153"/>
      <c r="O211" s="153"/>
    </row>
    <row r="212" spans="1:16" x14ac:dyDescent="0.2">
      <c r="B212" s="17"/>
      <c r="C212" s="44"/>
      <c r="D212" s="154"/>
      <c r="E212" s="154"/>
      <c r="F212" s="154"/>
      <c r="G212" s="154"/>
      <c r="H212" s="154"/>
      <c r="I212" s="154"/>
      <c r="J212" s="154"/>
      <c r="K212" s="154"/>
      <c r="L212" s="154"/>
      <c r="M212" s="155"/>
      <c r="N212" s="155"/>
      <c r="O212" s="155"/>
    </row>
    <row r="213" spans="1:16" x14ac:dyDescent="0.2">
      <c r="B213" s="17"/>
      <c r="C213" s="44"/>
      <c r="D213" s="182"/>
      <c r="E213" s="182"/>
      <c r="F213" s="182"/>
      <c r="G213" s="182"/>
      <c r="H213" s="182"/>
      <c r="I213" s="182"/>
      <c r="J213" s="182"/>
      <c r="K213" s="182"/>
      <c r="L213" s="182"/>
      <c r="M213" s="153"/>
      <c r="N213" s="153"/>
      <c r="O213" s="153"/>
    </row>
    <row r="214" spans="1:16" x14ac:dyDescent="0.2">
      <c r="B214" s="17"/>
      <c r="C214" s="44"/>
      <c r="D214" s="153"/>
      <c r="E214" s="153"/>
      <c r="F214" s="153"/>
      <c r="G214" s="153"/>
      <c r="H214" s="153"/>
      <c r="I214" s="153"/>
      <c r="J214" s="153"/>
      <c r="K214" s="153"/>
      <c r="L214" s="153"/>
      <c r="M214" s="153"/>
      <c r="N214" s="153"/>
      <c r="O214" s="153"/>
    </row>
    <row r="215" spans="1:16" x14ac:dyDescent="0.2">
      <c r="B215" s="17"/>
      <c r="C215" s="44"/>
      <c r="D215" s="154"/>
      <c r="E215" s="154"/>
      <c r="F215" s="154"/>
      <c r="G215" s="154"/>
      <c r="H215" s="154"/>
      <c r="I215" s="154"/>
      <c r="J215" s="154"/>
      <c r="K215" s="154"/>
      <c r="L215" s="154"/>
      <c r="M215" s="155"/>
      <c r="N215" s="155"/>
      <c r="O215" s="155"/>
    </row>
    <row r="216" spans="1:16" x14ac:dyDescent="0.2">
      <c r="B216" s="17"/>
      <c r="C216" s="44"/>
      <c r="D216" s="153"/>
      <c r="E216" s="153"/>
      <c r="F216" s="153"/>
      <c r="G216" s="153"/>
      <c r="H216" s="153"/>
      <c r="I216" s="153"/>
      <c r="J216" s="153"/>
      <c r="K216" s="153"/>
      <c r="L216" s="153"/>
      <c r="M216" s="153"/>
      <c r="N216" s="153"/>
      <c r="O216" s="153"/>
    </row>
    <row r="217" spans="1:16" x14ac:dyDescent="0.2">
      <c r="B217" s="17"/>
      <c r="C217" s="44"/>
      <c r="D217" s="154"/>
      <c r="E217" s="154"/>
      <c r="F217" s="154"/>
      <c r="G217" s="154"/>
      <c r="H217" s="154"/>
      <c r="I217" s="154"/>
      <c r="J217" s="154"/>
      <c r="K217" s="154"/>
      <c r="L217" s="154"/>
      <c r="M217" s="155"/>
      <c r="N217" s="155"/>
      <c r="O217" s="155"/>
    </row>
    <row r="218" spans="1:16" x14ac:dyDescent="0.2">
      <c r="B218" s="17"/>
      <c r="C218" s="44"/>
      <c r="D218" s="153"/>
      <c r="E218" s="153"/>
      <c r="F218" s="153"/>
      <c r="G218" s="153"/>
      <c r="H218" s="153"/>
      <c r="I218" s="153"/>
      <c r="J218" s="153"/>
      <c r="K218" s="153"/>
      <c r="L218" s="153"/>
      <c r="M218" s="153"/>
      <c r="N218" s="153"/>
      <c r="O218" s="153"/>
    </row>
    <row r="219" spans="1:16" x14ac:dyDescent="0.2">
      <c r="B219" s="17"/>
      <c r="C219" s="44"/>
      <c r="D219" s="154"/>
      <c r="E219" s="154"/>
      <c r="F219" s="154"/>
      <c r="G219" s="154"/>
      <c r="H219" s="154"/>
      <c r="I219" s="154"/>
      <c r="J219" s="154"/>
      <c r="K219" s="154"/>
      <c r="L219" s="154"/>
      <c r="M219" s="155"/>
      <c r="N219" s="155"/>
      <c r="O219" s="155"/>
    </row>
    <row r="220" spans="1:16" x14ac:dyDescent="0.2">
      <c r="B220" s="17"/>
      <c r="C220" s="44"/>
      <c r="D220" s="153"/>
      <c r="E220" s="153"/>
      <c r="F220" s="153"/>
      <c r="G220" s="153"/>
      <c r="H220" s="153"/>
      <c r="I220" s="153"/>
      <c r="J220" s="153"/>
      <c r="K220" s="153"/>
      <c r="L220" s="153"/>
      <c r="M220" s="153"/>
      <c r="N220" s="153"/>
      <c r="O220" s="153"/>
    </row>
    <row r="221" spans="1:16" x14ac:dyDescent="0.2">
      <c r="B221" s="17"/>
      <c r="C221" s="44"/>
      <c r="D221" s="154"/>
      <c r="E221" s="154"/>
      <c r="F221" s="154"/>
      <c r="G221" s="154"/>
      <c r="H221" s="154"/>
      <c r="I221" s="154"/>
      <c r="J221" s="154"/>
      <c r="K221" s="154"/>
      <c r="L221" s="154"/>
      <c r="M221" s="155"/>
      <c r="N221" s="155"/>
      <c r="O221" s="155"/>
    </row>
    <row r="222" spans="1:16" s="24" customFormat="1" x14ac:dyDescent="0.2">
      <c r="A222" s="6"/>
      <c r="B222" s="17"/>
      <c r="C222" s="44"/>
      <c r="D222" s="153"/>
      <c r="E222" s="153"/>
      <c r="F222" s="153"/>
      <c r="G222" s="153"/>
      <c r="H222" s="153"/>
      <c r="I222" s="153"/>
      <c r="J222" s="153"/>
      <c r="K222" s="153"/>
      <c r="L222" s="153"/>
      <c r="M222" s="153"/>
      <c r="N222" s="153"/>
      <c r="O222" s="153"/>
      <c r="P222" s="6"/>
    </row>
    <row r="223" spans="1:16" s="24" customFormat="1" x14ac:dyDescent="0.2">
      <c r="A223" s="6"/>
      <c r="B223" s="17"/>
      <c r="C223" s="44"/>
      <c r="D223" s="154"/>
      <c r="E223" s="154"/>
      <c r="F223" s="154"/>
      <c r="G223" s="154"/>
      <c r="H223" s="154"/>
      <c r="I223" s="154"/>
      <c r="J223" s="154"/>
      <c r="K223" s="154"/>
      <c r="L223" s="154"/>
      <c r="M223" s="155"/>
      <c r="N223" s="155"/>
      <c r="O223" s="155"/>
      <c r="P223" s="44"/>
    </row>
    <row r="224" spans="1:16" s="24" customFormat="1" x14ac:dyDescent="0.2">
      <c r="A224" s="6"/>
      <c r="B224" s="17"/>
      <c r="C224" s="81"/>
      <c r="D224" s="153"/>
      <c r="E224" s="153"/>
      <c r="F224" s="153"/>
      <c r="G224" s="153"/>
      <c r="H224" s="153"/>
      <c r="I224" s="153"/>
      <c r="J224" s="153"/>
      <c r="K224" s="153"/>
      <c r="L224" s="153"/>
      <c r="M224" s="153"/>
      <c r="N224" s="153"/>
      <c r="O224" s="153"/>
      <c r="P224" s="95"/>
    </row>
    <row r="225" spans="1:17" s="24" customFormat="1" x14ac:dyDescent="0.2">
      <c r="A225" s="6"/>
      <c r="B225" s="17"/>
      <c r="C225" s="44"/>
      <c r="D225" s="154"/>
      <c r="E225" s="154"/>
      <c r="F225" s="154"/>
      <c r="G225" s="154"/>
      <c r="H225" s="154"/>
      <c r="I225" s="154"/>
      <c r="J225" s="154"/>
      <c r="K225" s="154"/>
      <c r="L225" s="154"/>
      <c r="M225" s="155"/>
      <c r="N225" s="155"/>
      <c r="O225" s="155"/>
      <c r="P225" s="44"/>
    </row>
    <row r="226" spans="1:17" s="24" customFormat="1" x14ac:dyDescent="0.2">
      <c r="A226" s="6"/>
      <c r="B226" s="17"/>
      <c r="C226" s="44"/>
      <c r="D226" s="99"/>
      <c r="E226" s="99"/>
      <c r="F226" s="99"/>
      <c r="G226" s="99"/>
      <c r="H226" s="99"/>
      <c r="I226" s="99"/>
      <c r="J226" s="99"/>
      <c r="K226" s="99"/>
      <c r="L226" s="99"/>
      <c r="M226" s="98"/>
      <c r="N226" s="98"/>
      <c r="O226" s="98"/>
      <c r="P226" s="44"/>
    </row>
    <row r="227" spans="1:17" x14ac:dyDescent="0.2">
      <c r="B227" s="17"/>
      <c r="C227" s="44"/>
      <c r="D227" s="44"/>
      <c r="E227" s="44"/>
      <c r="F227" s="44"/>
      <c r="G227" s="44"/>
      <c r="H227" s="44"/>
      <c r="I227" s="44"/>
      <c r="J227" s="44"/>
      <c r="K227" s="44"/>
      <c r="L227" s="44"/>
      <c r="M227" s="155"/>
      <c r="N227" s="155"/>
      <c r="O227" s="155"/>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92" t="s">
        <v>68</v>
      </c>
      <c r="D234" s="192"/>
      <c r="E234" s="192"/>
      <c r="F234" s="192"/>
      <c r="G234" s="192"/>
      <c r="H234" s="192"/>
      <c r="I234" s="192"/>
      <c r="J234" s="192"/>
      <c r="K234" s="192"/>
      <c r="L234" s="192"/>
      <c r="M234" s="192"/>
      <c r="N234" s="192"/>
      <c r="O234" s="192"/>
      <c r="P234" s="192"/>
    </row>
    <row r="235" spans="1:17" x14ac:dyDescent="0.2">
      <c r="A235" s="5"/>
      <c r="B235" s="19"/>
      <c r="C235" s="192"/>
      <c r="D235" s="192"/>
      <c r="E235" s="192"/>
      <c r="F235" s="192"/>
      <c r="G235" s="192"/>
      <c r="H235" s="192"/>
      <c r="I235" s="192"/>
      <c r="J235" s="192"/>
      <c r="K235" s="192"/>
      <c r="L235" s="192"/>
      <c r="M235" s="192"/>
      <c r="N235" s="192"/>
      <c r="O235" s="192"/>
      <c r="P235" s="192"/>
    </row>
    <row r="236" spans="1:17" x14ac:dyDescent="0.2">
      <c r="A236" s="5"/>
      <c r="B236" s="16"/>
      <c r="C236" s="192"/>
      <c r="D236" s="192"/>
      <c r="E236" s="192"/>
      <c r="F236" s="192"/>
      <c r="G236" s="192"/>
      <c r="H236" s="192"/>
      <c r="I236" s="192"/>
      <c r="J236" s="192"/>
      <c r="K236" s="192"/>
      <c r="L236" s="192"/>
      <c r="M236" s="192"/>
      <c r="N236" s="192"/>
      <c r="O236" s="192"/>
      <c r="P236" s="192"/>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91"/>
      <c r="F238" s="191"/>
      <c r="G238" s="191"/>
      <c r="H238" s="191"/>
      <c r="I238" s="191"/>
      <c r="J238" s="191"/>
      <c r="K238" s="191"/>
      <c r="L238" s="163"/>
      <c r="M238" s="163"/>
      <c r="N238" s="163"/>
      <c r="P238" s="5"/>
    </row>
    <row r="239" spans="1:17" x14ac:dyDescent="0.2">
      <c r="A239" s="5"/>
      <c r="B239" s="16"/>
      <c r="C239" s="5"/>
      <c r="D239" s="5"/>
      <c r="E239" s="153"/>
      <c r="F239" s="153"/>
      <c r="G239" s="153"/>
      <c r="H239" s="153"/>
      <c r="I239" s="153"/>
      <c r="J239" s="153"/>
      <c r="K239" s="153"/>
      <c r="L239" s="153"/>
      <c r="M239" s="153"/>
      <c r="N239" s="153"/>
      <c r="P239" s="5"/>
    </row>
    <row r="240" spans="1:17" x14ac:dyDescent="0.2">
      <c r="A240" s="5"/>
      <c r="B240" s="16"/>
      <c r="C240" s="5"/>
      <c r="D240" s="5"/>
      <c r="E240" s="153"/>
      <c r="F240" s="153"/>
      <c r="G240" s="153"/>
      <c r="H240" s="153"/>
      <c r="I240" s="153"/>
      <c r="J240" s="153"/>
      <c r="K240" s="153"/>
      <c r="L240" s="153"/>
      <c r="M240" s="153"/>
      <c r="N240" s="153"/>
      <c r="P240" s="5"/>
    </row>
    <row r="241" spans="1:17" ht="12" customHeight="1" x14ac:dyDescent="0.2">
      <c r="A241" s="5"/>
      <c r="B241" s="16"/>
      <c r="C241" s="5"/>
      <c r="D241" s="5"/>
      <c r="E241" s="153"/>
      <c r="F241" s="153"/>
      <c r="G241" s="153"/>
      <c r="H241" s="153"/>
      <c r="I241" s="153"/>
      <c r="J241" s="153"/>
      <c r="K241" s="153"/>
      <c r="L241" s="153"/>
      <c r="M241" s="153"/>
      <c r="N241" s="153"/>
      <c r="P241" s="5"/>
    </row>
    <row r="242" spans="1:17" x14ac:dyDescent="0.2">
      <c r="A242" s="5"/>
      <c r="B242" s="16"/>
      <c r="C242" s="5"/>
      <c r="D242" s="5"/>
      <c r="E242" s="153"/>
      <c r="F242" s="153"/>
      <c r="G242" s="153"/>
      <c r="H242" s="153"/>
      <c r="I242" s="153"/>
      <c r="J242" s="153"/>
      <c r="K242" s="153"/>
      <c r="L242" s="153"/>
      <c r="M242" s="153"/>
      <c r="N242" s="153"/>
      <c r="P242" s="5"/>
    </row>
    <row r="243" spans="1:17" x14ac:dyDescent="0.2">
      <c r="A243" s="5"/>
      <c r="B243" s="16"/>
      <c r="C243" s="5"/>
      <c r="D243" s="5"/>
      <c r="E243" s="153"/>
      <c r="F243" s="153"/>
      <c r="G243" s="153"/>
      <c r="H243" s="153"/>
      <c r="I243" s="153"/>
      <c r="J243" s="153"/>
      <c r="K243" s="153"/>
      <c r="L243" s="153"/>
      <c r="M243" s="153"/>
      <c r="N243" s="153"/>
      <c r="P243" s="5"/>
    </row>
    <row r="244" spans="1:17" x14ac:dyDescent="0.2">
      <c r="A244" s="5"/>
      <c r="B244" s="16"/>
      <c r="C244" s="5"/>
      <c r="D244" s="5"/>
      <c r="E244" s="193"/>
      <c r="F244" s="193"/>
      <c r="G244" s="193"/>
      <c r="H244" s="193"/>
      <c r="I244" s="193"/>
      <c r="J244" s="193"/>
      <c r="K244" s="193"/>
      <c r="L244" s="194"/>
      <c r="M244" s="194"/>
      <c r="N244" s="194"/>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93">
        <v>83067060.530000001</v>
      </c>
    </row>
    <row r="247" spans="1:17" ht="40.5" customHeight="1" x14ac:dyDescent="0.2">
      <c r="A247" s="5"/>
      <c r="B247" s="16"/>
      <c r="C247" s="5"/>
      <c r="D247" s="5"/>
      <c r="E247" s="5"/>
      <c r="F247" s="5"/>
      <c r="G247" s="5"/>
      <c r="H247" s="5"/>
      <c r="I247" s="5"/>
      <c r="J247" s="5"/>
      <c r="K247" s="5"/>
      <c r="L247" s="5"/>
      <c r="M247" s="5"/>
      <c r="N247" s="5"/>
      <c r="O247" s="5"/>
      <c r="P247" s="5"/>
      <c r="Q247" s="93">
        <v>25046733.68</v>
      </c>
    </row>
    <row r="248" spans="1:17" x14ac:dyDescent="0.2">
      <c r="A248" s="5"/>
      <c r="B248" s="16"/>
      <c r="C248" s="191" t="s">
        <v>181</v>
      </c>
      <c r="D248" s="191"/>
      <c r="E248" s="191"/>
      <c r="F248" s="191"/>
      <c r="G248" s="191"/>
      <c r="H248" s="191"/>
      <c r="I248" s="191"/>
      <c r="J248" s="191"/>
      <c r="K248" s="163" t="s">
        <v>185</v>
      </c>
      <c r="L248" s="163"/>
      <c r="M248" s="163"/>
      <c r="N248" s="163" t="s">
        <v>186</v>
      </c>
      <c r="O248" s="163"/>
      <c r="P248" s="163"/>
    </row>
    <row r="249" spans="1:17" x14ac:dyDescent="0.2">
      <c r="A249" s="5"/>
      <c r="B249" s="16"/>
      <c r="C249" s="97" t="s">
        <v>266</v>
      </c>
      <c r="D249" s="83"/>
      <c r="E249" s="83"/>
      <c r="F249" s="83"/>
      <c r="G249" s="83"/>
      <c r="H249" s="83"/>
      <c r="I249" s="83"/>
      <c r="J249" s="83"/>
      <c r="K249" s="151">
        <v>5926872.4199999999</v>
      </c>
      <c r="L249" s="151"/>
      <c r="M249" s="151"/>
      <c r="N249" s="152">
        <f>+K249/Q247</f>
        <v>0.23663254840820425</v>
      </c>
      <c r="O249" s="152"/>
      <c r="P249" s="152"/>
      <c r="Q249" s="198"/>
    </row>
    <row r="250" spans="1:17" x14ac:dyDescent="0.2">
      <c r="A250" s="5"/>
      <c r="B250" s="16"/>
      <c r="C250" s="97" t="s">
        <v>274</v>
      </c>
      <c r="D250" s="97"/>
      <c r="E250" s="97"/>
      <c r="F250" s="97"/>
      <c r="G250" s="97"/>
      <c r="H250" s="97"/>
      <c r="I250" s="97"/>
      <c r="J250" s="97"/>
      <c r="K250" s="151">
        <v>5192275.1399999997</v>
      </c>
      <c r="L250" s="151"/>
      <c r="M250" s="151"/>
      <c r="N250" s="152">
        <f>+K250/Q247</f>
        <v>0.20730348341373028</v>
      </c>
      <c r="O250" s="152"/>
      <c r="P250" s="152"/>
    </row>
    <row r="251" spans="1:17" x14ac:dyDescent="0.2">
      <c r="A251" s="5"/>
      <c r="B251" s="16"/>
      <c r="C251" s="97" t="s">
        <v>275</v>
      </c>
      <c r="D251" s="97"/>
      <c r="E251" s="97"/>
      <c r="F251" s="97"/>
      <c r="G251" s="97"/>
      <c r="H251" s="97"/>
      <c r="I251" s="97"/>
      <c r="J251" s="97"/>
      <c r="K251" s="151">
        <v>1144428</v>
      </c>
      <c r="L251" s="151"/>
      <c r="M251" s="151"/>
      <c r="N251" s="152">
        <f>+K251/Q247</f>
        <v>4.5691706336696274E-2</v>
      </c>
      <c r="O251" s="152"/>
      <c r="P251" s="152"/>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60" t="s">
        <v>46</v>
      </c>
      <c r="D255" s="160"/>
      <c r="E255" s="160"/>
      <c r="F255" s="160"/>
      <c r="G255" s="160"/>
      <c r="H255" s="160"/>
      <c r="I255" s="160"/>
      <c r="J255" s="160"/>
      <c r="K255" s="160"/>
      <c r="L255" s="160"/>
      <c r="M255" s="160"/>
      <c r="N255" s="160"/>
      <c r="O255" s="160"/>
      <c r="P255" s="160"/>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60" t="s">
        <v>47</v>
      </c>
      <c r="D257" s="160"/>
      <c r="E257" s="160"/>
      <c r="F257" s="160"/>
      <c r="G257" s="160"/>
      <c r="H257" s="160"/>
      <c r="I257" s="160"/>
      <c r="J257" s="160"/>
      <c r="K257" s="160"/>
      <c r="L257" s="160"/>
      <c r="M257" s="160"/>
      <c r="N257" s="160"/>
      <c r="O257" s="160"/>
      <c r="P257" s="160"/>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61"/>
      <c r="D280" s="161"/>
      <c r="E280" s="161"/>
      <c r="F280" s="161"/>
      <c r="G280" s="161"/>
      <c r="H280" s="161"/>
      <c r="I280" s="161"/>
      <c r="J280" s="161"/>
      <c r="K280" s="161"/>
      <c r="L280" s="161"/>
      <c r="M280" s="161"/>
      <c r="N280" s="161"/>
      <c r="O280" s="161"/>
      <c r="P280" s="161"/>
    </row>
    <row r="281" spans="1:17" s="24" customFormat="1" x14ac:dyDescent="0.2">
      <c r="A281" s="6"/>
      <c r="B281" s="17"/>
      <c r="C281" s="161"/>
      <c r="D281" s="161"/>
      <c r="E281" s="161"/>
      <c r="F281" s="161"/>
      <c r="G281" s="161"/>
      <c r="H281" s="161"/>
      <c r="I281" s="161"/>
      <c r="J281" s="161"/>
      <c r="K281" s="161"/>
      <c r="L281" s="161"/>
      <c r="M281" s="161"/>
      <c r="N281" s="161"/>
      <c r="O281" s="161"/>
      <c r="P281" s="161"/>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62" t="s">
        <v>69</v>
      </c>
      <c r="D287" s="162"/>
      <c r="E287" s="162"/>
      <c r="F287" s="162"/>
      <c r="G287" s="162"/>
      <c r="H287" s="162"/>
      <c r="I287" s="162"/>
      <c r="J287" s="162"/>
      <c r="K287" s="162"/>
      <c r="L287" s="162"/>
      <c r="M287" s="162"/>
      <c r="N287" s="162"/>
      <c r="O287" s="162"/>
      <c r="P287" s="162"/>
    </row>
    <row r="289" spans="1:16" x14ac:dyDescent="0.2">
      <c r="E289" s="147" t="s">
        <v>181</v>
      </c>
      <c r="F289" s="148"/>
      <c r="G289" s="148"/>
      <c r="H289" s="149"/>
      <c r="I289" s="119">
        <v>2021</v>
      </c>
      <c r="J289" s="120"/>
      <c r="K289" s="120"/>
      <c r="L289" s="163"/>
      <c r="M289" s="163"/>
      <c r="N289" s="163"/>
    </row>
    <row r="290" spans="1:16" x14ac:dyDescent="0.2">
      <c r="A290" s="1"/>
      <c r="E290" s="164" t="s">
        <v>240</v>
      </c>
      <c r="F290" s="165"/>
      <c r="G290" s="165"/>
      <c r="H290" s="166"/>
      <c r="I290" s="167">
        <v>16928160.260000002</v>
      </c>
      <c r="J290" s="165"/>
      <c r="K290" s="165"/>
      <c r="L290" s="168"/>
      <c r="M290" s="168"/>
      <c r="N290" s="168"/>
    </row>
    <row r="291" spans="1:16" x14ac:dyDescent="0.2">
      <c r="E291" s="113" t="s">
        <v>276</v>
      </c>
      <c r="F291" s="114"/>
      <c r="G291" s="114"/>
      <c r="H291" s="115"/>
      <c r="I291" s="169">
        <f>SUM(I290:K290)</f>
        <v>16928160.260000002</v>
      </c>
      <c r="J291" s="170"/>
      <c r="K291" s="170"/>
      <c r="L291" s="171"/>
      <c r="M291" s="171"/>
      <c r="N291" s="171"/>
    </row>
    <row r="293" spans="1:16" x14ac:dyDescent="0.2">
      <c r="A293" s="58"/>
      <c r="B293" s="54" t="s">
        <v>73</v>
      </c>
      <c r="C293" s="108" t="s">
        <v>70</v>
      </c>
      <c r="D293" s="108"/>
      <c r="E293" s="108"/>
      <c r="F293" s="108"/>
      <c r="G293" s="108"/>
      <c r="H293" s="108"/>
      <c r="I293" s="108"/>
      <c r="J293" s="108"/>
      <c r="K293" s="108"/>
      <c r="L293" s="108"/>
      <c r="M293" s="108"/>
      <c r="N293" s="108"/>
      <c r="O293" s="108"/>
      <c r="P293" s="108"/>
    </row>
    <row r="294" spans="1:16" s="24" customFormat="1" ht="11.25" x14ac:dyDescent="0.2">
      <c r="A294" s="58"/>
      <c r="B294" s="54"/>
      <c r="C294" s="108"/>
      <c r="D294" s="108"/>
      <c r="E294" s="108"/>
      <c r="F294" s="108"/>
      <c r="G294" s="108"/>
      <c r="H294" s="108"/>
      <c r="I294" s="108"/>
      <c r="J294" s="108"/>
      <c r="K294" s="108"/>
      <c r="L294" s="108"/>
      <c r="M294" s="108"/>
      <c r="N294" s="108"/>
      <c r="O294" s="108"/>
      <c r="P294" s="108"/>
    </row>
    <row r="295" spans="1:16" ht="12" customHeight="1" x14ac:dyDescent="0.2">
      <c r="A295" s="23"/>
      <c r="B295" s="49"/>
      <c r="C295" s="108"/>
      <c r="D295" s="108"/>
      <c r="E295" s="108"/>
      <c r="F295" s="108"/>
      <c r="G295" s="108"/>
      <c r="H295" s="108"/>
      <c r="I295" s="108"/>
      <c r="J295" s="108"/>
      <c r="K295" s="108"/>
      <c r="L295" s="108"/>
      <c r="M295" s="108"/>
      <c r="N295" s="108"/>
      <c r="O295" s="108"/>
      <c r="P295" s="10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57" t="s">
        <v>3</v>
      </c>
      <c r="C298" s="157"/>
      <c r="D298" s="157"/>
      <c r="E298" s="157"/>
      <c r="F298" s="157"/>
      <c r="G298" s="157"/>
      <c r="H298" s="157"/>
      <c r="I298" s="157"/>
      <c r="J298" s="157"/>
      <c r="K298" s="157"/>
      <c r="L298" s="157"/>
      <c r="M298" s="157"/>
      <c r="N298" s="157"/>
      <c r="O298" s="157"/>
      <c r="P298" s="157"/>
    </row>
    <row r="299" spans="1:16" ht="12" customHeight="1" x14ac:dyDescent="0.2">
      <c r="A299" s="1"/>
    </row>
    <row r="300" spans="1:16" x14ac:dyDescent="0.2">
      <c r="B300" s="2" t="s">
        <v>52</v>
      </c>
      <c r="C300" s="158" t="s">
        <v>53</v>
      </c>
      <c r="D300" s="158"/>
      <c r="E300" s="158"/>
      <c r="F300" s="158"/>
      <c r="G300" s="158"/>
      <c r="H300" s="158"/>
      <c r="I300" s="158"/>
      <c r="J300" s="158"/>
      <c r="K300" s="158"/>
      <c r="L300" s="158"/>
      <c r="M300" s="158"/>
      <c r="N300" s="158"/>
      <c r="O300" s="158"/>
      <c r="P300" s="158"/>
    </row>
    <row r="302" spans="1:16" ht="12" customHeight="1" x14ac:dyDescent="0.2">
      <c r="A302" s="44"/>
      <c r="B302" s="159" t="s">
        <v>223</v>
      </c>
      <c r="C302" s="159"/>
      <c r="D302" s="159"/>
      <c r="E302" s="159"/>
      <c r="F302" s="159"/>
      <c r="G302" s="159"/>
      <c r="H302" s="159"/>
      <c r="I302" s="159"/>
      <c r="J302" s="159"/>
      <c r="K302" s="159"/>
      <c r="L302" s="159"/>
      <c r="M302" s="159"/>
      <c r="N302" s="159"/>
      <c r="O302" s="159"/>
      <c r="P302" s="159"/>
    </row>
    <row r="303" spans="1:16" ht="12" customHeight="1" x14ac:dyDescent="0.2">
      <c r="A303" s="44"/>
      <c r="B303" s="159"/>
      <c r="C303" s="159"/>
      <c r="D303" s="159"/>
      <c r="E303" s="159"/>
      <c r="F303" s="159"/>
      <c r="G303" s="159"/>
      <c r="H303" s="159"/>
      <c r="I303" s="159"/>
      <c r="J303" s="159"/>
      <c r="K303" s="159"/>
      <c r="L303" s="159"/>
      <c r="M303" s="159"/>
      <c r="N303" s="159"/>
      <c r="O303" s="159"/>
      <c r="P303" s="159"/>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7" t="s">
        <v>26</v>
      </c>
      <c r="B324" s="107"/>
      <c r="C324" s="107"/>
      <c r="D324" s="107"/>
      <c r="E324" s="107"/>
      <c r="F324" s="107"/>
      <c r="G324" s="107"/>
      <c r="H324" s="107"/>
      <c r="I324" s="107"/>
      <c r="J324" s="107"/>
      <c r="K324" s="107"/>
      <c r="L324" s="107"/>
      <c r="M324" s="107"/>
      <c r="N324" s="107"/>
      <c r="O324" s="107"/>
      <c r="P324" s="107"/>
    </row>
    <row r="325" spans="1:16" x14ac:dyDescent="0.2">
      <c r="A325" s="2"/>
    </row>
    <row r="326" spans="1:16" x14ac:dyDescent="0.2">
      <c r="B326" s="156" t="s">
        <v>224</v>
      </c>
      <c r="C326" s="156"/>
      <c r="D326" s="156"/>
      <c r="E326" s="156"/>
      <c r="F326" s="156"/>
      <c r="G326" s="156"/>
      <c r="H326" s="156"/>
      <c r="I326" s="156"/>
      <c r="J326" s="156"/>
      <c r="K326" s="156"/>
      <c r="L326" s="156"/>
      <c r="M326" s="156"/>
      <c r="N326" s="156"/>
      <c r="O326" s="156"/>
      <c r="P326" s="156"/>
    </row>
    <row r="327" spans="1:16" x14ac:dyDescent="0.2">
      <c r="B327" s="156"/>
      <c r="C327" s="156"/>
      <c r="D327" s="156"/>
      <c r="E327" s="156"/>
      <c r="F327" s="156"/>
      <c r="G327" s="156"/>
      <c r="H327" s="156"/>
      <c r="I327" s="156"/>
      <c r="J327" s="156"/>
      <c r="K327" s="156"/>
      <c r="L327" s="156"/>
      <c r="M327" s="156"/>
      <c r="N327" s="156"/>
      <c r="O327" s="156"/>
      <c r="P327" s="156"/>
    </row>
    <row r="328" spans="1:16" ht="12" customHeight="1" x14ac:dyDescent="0.2">
      <c r="B328" s="156"/>
      <c r="C328" s="156"/>
      <c r="D328" s="156"/>
      <c r="E328" s="156"/>
      <c r="F328" s="156"/>
      <c r="G328" s="156"/>
      <c r="H328" s="156"/>
      <c r="I328" s="156"/>
      <c r="J328" s="156"/>
      <c r="K328" s="156"/>
      <c r="L328" s="156"/>
      <c r="M328" s="156"/>
      <c r="N328" s="156"/>
      <c r="O328" s="156"/>
      <c r="P328" s="156"/>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47" t="s">
        <v>181</v>
      </c>
      <c r="F348" s="148"/>
      <c r="G348" s="148"/>
      <c r="H348" s="148"/>
      <c r="I348" s="148"/>
      <c r="J348" s="148"/>
      <c r="K348" s="149"/>
      <c r="L348" s="119" t="s">
        <v>185</v>
      </c>
      <c r="M348" s="120"/>
      <c r="N348" s="121"/>
      <c r="O348" s="6"/>
      <c r="P348" s="6"/>
    </row>
    <row r="349" spans="1:16" x14ac:dyDescent="0.2">
      <c r="E349" s="134" t="s">
        <v>267</v>
      </c>
      <c r="F349" s="134"/>
      <c r="G349" s="134"/>
      <c r="H349" s="134"/>
      <c r="I349" s="134"/>
      <c r="J349" s="134"/>
      <c r="K349" s="134"/>
      <c r="L349" s="94">
        <v>0</v>
      </c>
      <c r="M349" s="94"/>
      <c r="N349" s="94"/>
    </row>
    <row r="350" spans="1:16" s="24" customFormat="1" x14ac:dyDescent="0.2">
      <c r="A350" s="6"/>
      <c r="B350" s="6"/>
      <c r="C350" s="6"/>
      <c r="D350" s="6"/>
      <c r="E350" s="134" t="s">
        <v>268</v>
      </c>
      <c r="F350" s="134"/>
      <c r="G350" s="134"/>
      <c r="H350" s="134"/>
      <c r="I350" s="134"/>
      <c r="J350" s="134"/>
      <c r="K350" s="134"/>
      <c r="L350" s="94">
        <v>0</v>
      </c>
      <c r="M350" s="94"/>
      <c r="N350" s="94"/>
      <c r="O350" s="6"/>
      <c r="P350" s="6"/>
    </row>
    <row r="351" spans="1:16" x14ac:dyDescent="0.2">
      <c r="E351" s="134" t="s">
        <v>269</v>
      </c>
      <c r="F351" s="134"/>
      <c r="G351" s="134"/>
      <c r="H351" s="134"/>
      <c r="I351" s="134"/>
      <c r="J351" s="134"/>
      <c r="K351" s="134"/>
      <c r="L351" s="94">
        <v>0</v>
      </c>
      <c r="M351" s="94"/>
      <c r="N351" s="94"/>
    </row>
    <row r="352" spans="1:16" s="24" customFormat="1" x14ac:dyDescent="0.2">
      <c r="A352" s="6"/>
      <c r="B352" s="6"/>
      <c r="C352" s="6"/>
      <c r="D352" s="6"/>
      <c r="E352" s="134" t="s">
        <v>270</v>
      </c>
      <c r="F352" s="134"/>
      <c r="G352" s="134"/>
      <c r="H352" s="134"/>
      <c r="I352" s="134"/>
      <c r="J352" s="134"/>
      <c r="K352" s="134"/>
      <c r="L352" s="94">
        <v>0</v>
      </c>
      <c r="M352" s="94"/>
      <c r="N352" s="94"/>
      <c r="O352" s="6"/>
      <c r="P352" s="6"/>
    </row>
    <row r="353" spans="1:17" x14ac:dyDescent="0.2">
      <c r="E353" s="134" t="s">
        <v>271</v>
      </c>
      <c r="F353" s="134"/>
      <c r="G353" s="134"/>
      <c r="H353" s="134"/>
      <c r="I353" s="134"/>
      <c r="J353" s="134"/>
      <c r="K353" s="134"/>
      <c r="L353" s="94">
        <v>0</v>
      </c>
      <c r="M353" s="94"/>
      <c r="N353" s="94"/>
    </row>
    <row r="354" spans="1:17" s="24" customFormat="1" x14ac:dyDescent="0.2">
      <c r="A354" s="6"/>
      <c r="B354" s="6"/>
      <c r="C354" s="6"/>
      <c r="D354" s="6"/>
      <c r="E354" s="134" t="s">
        <v>272</v>
      </c>
      <c r="F354" s="134"/>
      <c r="G354" s="134"/>
      <c r="H354" s="134"/>
      <c r="I354" s="134"/>
      <c r="J354" s="134"/>
      <c r="K354" s="134"/>
      <c r="L354" s="94">
        <v>0</v>
      </c>
      <c r="M354" s="94"/>
      <c r="N354" s="94"/>
      <c r="O354" s="6"/>
      <c r="P354" s="6"/>
    </row>
    <row r="355" spans="1:17" s="24" customFormat="1" ht="12" customHeight="1" x14ac:dyDescent="0.2">
      <c r="A355" s="6"/>
      <c r="B355" s="6"/>
      <c r="C355" s="6"/>
      <c r="D355" s="6"/>
      <c r="E355" s="134"/>
      <c r="F355" s="134"/>
      <c r="G355" s="134"/>
      <c r="H355" s="134"/>
      <c r="I355" s="134"/>
      <c r="J355" s="134"/>
      <c r="K355" s="134"/>
      <c r="L355" s="94">
        <v>0</v>
      </c>
      <c r="M355" s="94"/>
      <c r="N355" s="94"/>
      <c r="O355" s="6"/>
      <c r="P355" s="6"/>
      <c r="Q355" s="6"/>
    </row>
    <row r="356" spans="1:17" ht="15" customHeight="1" x14ac:dyDescent="0.2">
      <c r="E356" s="138" t="s">
        <v>273</v>
      </c>
      <c r="F356" s="139"/>
      <c r="G356" s="139"/>
      <c r="H356" s="139"/>
      <c r="I356" s="139"/>
      <c r="J356" s="139"/>
      <c r="K356" s="172"/>
      <c r="L356" s="146">
        <f>SUM(L349:N355)</f>
        <v>0</v>
      </c>
      <c r="M356" s="146"/>
      <c r="N356" s="146"/>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57" t="s">
        <v>236</v>
      </c>
      <c r="C364" s="157"/>
      <c r="D364" s="157"/>
      <c r="E364" s="157"/>
      <c r="F364" s="157"/>
      <c r="G364" s="157"/>
      <c r="H364" s="157"/>
      <c r="I364" s="157"/>
      <c r="J364" s="157"/>
      <c r="K364" s="157"/>
      <c r="L364" s="157"/>
      <c r="M364" s="157"/>
      <c r="N364" s="157"/>
      <c r="O364" s="157"/>
      <c r="P364" s="157"/>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57" t="s">
        <v>71</v>
      </c>
      <c r="D367" s="157"/>
      <c r="E367" s="157"/>
      <c r="F367" s="157"/>
      <c r="G367" s="157"/>
      <c r="H367" s="157"/>
      <c r="I367" s="157"/>
      <c r="J367" s="157"/>
      <c r="K367" s="157"/>
      <c r="L367" s="157"/>
      <c r="M367" s="157"/>
      <c r="N367" s="157"/>
      <c r="O367" s="157"/>
      <c r="P367" s="157"/>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7" t="s">
        <v>34</v>
      </c>
      <c r="B376" s="107"/>
      <c r="C376" s="107"/>
      <c r="D376" s="107"/>
      <c r="E376" s="107"/>
      <c r="F376" s="107"/>
      <c r="G376" s="107"/>
      <c r="H376" s="107"/>
      <c r="I376" s="107"/>
      <c r="J376" s="107"/>
      <c r="K376" s="107"/>
      <c r="L376" s="107"/>
      <c r="M376" s="107"/>
      <c r="N376" s="107"/>
      <c r="O376" s="107"/>
      <c r="P376" s="107"/>
    </row>
    <row r="377" spans="1:16" x14ac:dyDescent="0.2">
      <c r="A377" s="102"/>
      <c r="B377" s="102"/>
      <c r="C377" s="102"/>
      <c r="D377" s="102"/>
      <c r="E377" s="102"/>
      <c r="F377" s="102"/>
      <c r="G377" s="102"/>
      <c r="H377" s="102"/>
      <c r="I377" s="102"/>
      <c r="J377" s="102"/>
      <c r="K377" s="102"/>
      <c r="L377" s="102"/>
      <c r="M377" s="102"/>
      <c r="N377" s="102"/>
      <c r="O377" s="102"/>
      <c r="P377" s="102"/>
    </row>
    <row r="378" spans="1:16" x14ac:dyDescent="0.2">
      <c r="B378" s="20" t="s">
        <v>74</v>
      </c>
      <c r="C378" s="11" t="s">
        <v>85</v>
      </c>
    </row>
    <row r="379" spans="1:16" ht="12" customHeight="1" x14ac:dyDescent="0.2">
      <c r="A379" s="2"/>
    </row>
    <row r="380" spans="1:16" s="24" customFormat="1" ht="26.25" customHeight="1" x14ac:dyDescent="0.2">
      <c r="B380" s="104" t="s">
        <v>9</v>
      </c>
      <c r="C380" s="104"/>
      <c r="D380" s="104"/>
      <c r="E380" s="104"/>
      <c r="F380" s="104"/>
      <c r="G380" s="104"/>
      <c r="H380" s="104"/>
      <c r="I380" s="104"/>
      <c r="J380" s="104"/>
      <c r="K380" s="104"/>
      <c r="L380" s="104"/>
      <c r="M380" s="104"/>
      <c r="N380" s="104"/>
      <c r="O380" s="104"/>
      <c r="P380" s="104"/>
    </row>
    <row r="381" spans="1:16" x14ac:dyDescent="0.2">
      <c r="A381" s="1"/>
    </row>
    <row r="382" spans="1:16" s="24" customFormat="1" ht="27" customHeight="1" x14ac:dyDescent="0.2">
      <c r="B382" s="104" t="s">
        <v>215</v>
      </c>
      <c r="C382" s="104"/>
      <c r="D382" s="104"/>
      <c r="E382" s="104"/>
      <c r="F382" s="104"/>
      <c r="G382" s="104"/>
      <c r="H382" s="104"/>
      <c r="I382" s="104"/>
      <c r="J382" s="104"/>
      <c r="K382" s="104"/>
      <c r="L382" s="104"/>
      <c r="M382" s="104"/>
      <c r="N382" s="104"/>
      <c r="O382" s="104"/>
      <c r="P382" s="104"/>
    </row>
    <row r="384" spans="1:16" s="24" customFormat="1" ht="32.25" customHeight="1" x14ac:dyDescent="0.2">
      <c r="B384" s="104" t="s">
        <v>216</v>
      </c>
      <c r="C384" s="104"/>
      <c r="D384" s="104"/>
      <c r="E384" s="104"/>
      <c r="F384" s="104"/>
      <c r="G384" s="104"/>
      <c r="H384" s="104"/>
      <c r="I384" s="104"/>
      <c r="J384" s="104"/>
      <c r="K384" s="104"/>
      <c r="L384" s="104"/>
      <c r="M384" s="104"/>
      <c r="N384" s="104"/>
      <c r="O384" s="104"/>
      <c r="P384" s="104"/>
    </row>
    <row r="386" spans="1:16" x14ac:dyDescent="0.2">
      <c r="B386" s="20" t="s">
        <v>86</v>
      </c>
      <c r="C386" s="11" t="s">
        <v>87</v>
      </c>
    </row>
    <row r="387" spans="1:16" x14ac:dyDescent="0.2">
      <c r="A387" s="2"/>
    </row>
    <row r="388" spans="1:16" s="24" customFormat="1" ht="27.75" customHeight="1" x14ac:dyDescent="0.2">
      <c r="B388" s="104" t="s">
        <v>217</v>
      </c>
      <c r="C388" s="104"/>
      <c r="D388" s="104"/>
      <c r="E388" s="104"/>
      <c r="F388" s="104"/>
      <c r="G388" s="104"/>
      <c r="H388" s="104"/>
      <c r="I388" s="104"/>
      <c r="J388" s="104"/>
      <c r="K388" s="104"/>
      <c r="L388" s="104"/>
      <c r="M388" s="104"/>
      <c r="N388" s="104"/>
      <c r="O388" s="104"/>
      <c r="P388" s="104"/>
    </row>
    <row r="390" spans="1:16" s="24" customFormat="1" x14ac:dyDescent="0.2">
      <c r="A390" s="6"/>
      <c r="B390" s="20" t="s">
        <v>88</v>
      </c>
      <c r="C390" s="11" t="s">
        <v>89</v>
      </c>
      <c r="D390" s="6"/>
      <c r="E390" s="6"/>
      <c r="F390" s="6"/>
      <c r="G390" s="6"/>
      <c r="H390" s="6"/>
      <c r="I390" s="6"/>
      <c r="J390" s="6"/>
      <c r="K390" s="6"/>
      <c r="L390" s="6"/>
      <c r="M390" s="6"/>
      <c r="N390" s="6"/>
      <c r="O390" s="6"/>
      <c r="P390" s="6"/>
    </row>
    <row r="391" spans="1:16" x14ac:dyDescent="0.2">
      <c r="A391" s="2"/>
    </row>
    <row r="392" spans="1:16" s="24" customFormat="1" ht="11.25" x14ac:dyDescent="0.2">
      <c r="B392" s="52" t="s">
        <v>35</v>
      </c>
      <c r="C392" s="48"/>
      <c r="D392" s="48"/>
      <c r="E392" s="48"/>
      <c r="F392" s="48"/>
      <c r="G392" s="48"/>
      <c r="H392" s="48"/>
      <c r="I392" s="48"/>
      <c r="J392" s="48"/>
      <c r="K392" s="48"/>
      <c r="L392" s="48"/>
      <c r="M392" s="48"/>
      <c r="N392" s="48"/>
      <c r="O392" s="48"/>
      <c r="P392" s="48"/>
    </row>
    <row r="393" spans="1:16" x14ac:dyDescent="0.2">
      <c r="A393" s="1"/>
    </row>
    <row r="394" spans="1:16" s="24" customFormat="1" ht="11.25" x14ac:dyDescent="0.2">
      <c r="B394" s="48"/>
      <c r="C394" s="52" t="s">
        <v>11</v>
      </c>
      <c r="D394" s="48" t="s">
        <v>90</v>
      </c>
      <c r="E394" s="48"/>
      <c r="F394" s="48"/>
      <c r="G394" s="48" t="s">
        <v>283</v>
      </c>
      <c r="H394" s="48"/>
      <c r="I394" s="48"/>
      <c r="J394" s="48"/>
      <c r="K394" s="48"/>
      <c r="L394" s="48"/>
      <c r="M394" s="48"/>
      <c r="N394" s="48"/>
      <c r="O394" s="48"/>
      <c r="P394" s="48"/>
    </row>
    <row r="395" spans="1:16" x14ac:dyDescent="0.2">
      <c r="C395" s="1"/>
    </row>
    <row r="396" spans="1:16" s="24" customFormat="1" ht="11.25" x14ac:dyDescent="0.2">
      <c r="B396" s="48"/>
      <c r="C396" s="52" t="s">
        <v>91</v>
      </c>
      <c r="D396" s="48" t="s">
        <v>92</v>
      </c>
      <c r="E396" s="48"/>
      <c r="F396" s="48"/>
      <c r="G396" s="48"/>
      <c r="H396" s="48" t="s">
        <v>287</v>
      </c>
      <c r="I396" s="48"/>
      <c r="J396" s="48"/>
      <c r="K396" s="48"/>
      <c r="L396" s="48"/>
      <c r="M396" s="48"/>
      <c r="N396" s="48"/>
      <c r="O396" s="48"/>
      <c r="P396" s="48"/>
    </row>
    <row r="397" spans="1:16" x14ac:dyDescent="0.2">
      <c r="B397" s="1"/>
    </row>
    <row r="398" spans="1:16" s="24" customFormat="1" x14ac:dyDescent="0.2">
      <c r="A398" s="6"/>
      <c r="B398" s="20" t="s">
        <v>93</v>
      </c>
      <c r="C398" s="11" t="s">
        <v>94</v>
      </c>
      <c r="D398" s="6"/>
      <c r="E398" s="6"/>
      <c r="F398" s="6"/>
      <c r="G398" s="6"/>
      <c r="H398" s="6"/>
      <c r="I398" s="6"/>
      <c r="J398" s="6"/>
      <c r="K398" s="6"/>
      <c r="L398" s="6"/>
      <c r="M398" s="6"/>
      <c r="N398" s="6"/>
      <c r="O398" s="6"/>
      <c r="P398" s="6"/>
    </row>
    <row r="399" spans="1:16" x14ac:dyDescent="0.2">
      <c r="A399" s="2"/>
    </row>
    <row r="400" spans="1:16"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04" t="s">
        <v>286</v>
      </c>
      <c r="E410" s="104"/>
      <c r="F410" s="104"/>
      <c r="G410" s="104"/>
      <c r="H410" s="104"/>
      <c r="I410" s="104"/>
      <c r="J410" s="104"/>
      <c r="K410" s="104"/>
      <c r="L410" s="104"/>
      <c r="M410" s="104"/>
      <c r="N410" s="104"/>
      <c r="O410" s="104"/>
      <c r="P410" s="104"/>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04" t="s">
        <v>288</v>
      </c>
      <c r="I412" s="104"/>
      <c r="J412" s="104"/>
      <c r="K412" s="104"/>
      <c r="L412" s="104"/>
      <c r="M412" s="104"/>
      <c r="N412" s="104"/>
      <c r="O412" s="104"/>
      <c r="P412" s="104"/>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108" t="s">
        <v>109</v>
      </c>
      <c r="E421" s="108"/>
      <c r="F421" s="108"/>
      <c r="G421" s="108"/>
      <c r="H421" s="108"/>
      <c r="I421" s="108"/>
      <c r="J421" s="108"/>
      <c r="K421" s="108"/>
      <c r="L421" s="108"/>
      <c r="M421" s="108"/>
      <c r="N421" s="108"/>
      <c r="O421" s="108"/>
      <c r="P421" s="108"/>
    </row>
    <row r="422" spans="1:16" ht="12" customHeight="1" x14ac:dyDescent="0.2">
      <c r="A422" s="24"/>
      <c r="B422" s="41"/>
      <c r="C422" s="61"/>
      <c r="D422" s="108"/>
      <c r="E422" s="108"/>
      <c r="F422" s="108"/>
      <c r="G422" s="108"/>
      <c r="H422" s="108"/>
      <c r="I422" s="108"/>
      <c r="J422" s="108"/>
      <c r="K422" s="108"/>
      <c r="L422" s="108"/>
      <c r="M422" s="108"/>
      <c r="N422" s="108"/>
      <c r="O422" s="108"/>
      <c r="P422" s="108"/>
    </row>
    <row r="423" spans="1:16" x14ac:dyDescent="0.2">
      <c r="A423" s="24"/>
      <c r="B423" s="41"/>
      <c r="C423" s="61"/>
      <c r="D423" s="108"/>
      <c r="E423" s="108"/>
      <c r="F423" s="108"/>
      <c r="G423" s="108"/>
      <c r="H423" s="108"/>
      <c r="I423" s="108"/>
      <c r="J423" s="108"/>
      <c r="K423" s="108"/>
      <c r="L423" s="108"/>
      <c r="M423" s="108"/>
      <c r="N423" s="108"/>
      <c r="O423" s="108"/>
      <c r="P423" s="10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108" t="s">
        <v>112</v>
      </c>
      <c r="E425" s="108"/>
      <c r="F425" s="108"/>
      <c r="G425" s="108"/>
      <c r="H425" s="108"/>
      <c r="I425" s="108"/>
      <c r="J425" s="108"/>
      <c r="K425" s="108"/>
      <c r="L425" s="108"/>
      <c r="M425" s="108"/>
      <c r="N425" s="108"/>
      <c r="O425" s="108"/>
      <c r="P425" s="108"/>
    </row>
    <row r="426" spans="1:16" s="24" customFormat="1" ht="11.25" x14ac:dyDescent="0.2">
      <c r="B426" s="41"/>
      <c r="C426" s="61"/>
      <c r="D426" s="108"/>
      <c r="E426" s="108"/>
      <c r="F426" s="108"/>
      <c r="G426" s="108"/>
      <c r="H426" s="108"/>
      <c r="I426" s="108"/>
      <c r="J426" s="108"/>
      <c r="K426" s="108"/>
      <c r="L426" s="108"/>
      <c r="M426" s="108"/>
      <c r="N426" s="108"/>
      <c r="O426" s="108"/>
      <c r="P426" s="108"/>
    </row>
    <row r="427" spans="1:16" s="24" customFormat="1" ht="11.25" x14ac:dyDescent="0.2">
      <c r="C427" s="52" t="s">
        <v>101</v>
      </c>
      <c r="D427" s="160" t="s">
        <v>110</v>
      </c>
      <c r="E427" s="160"/>
      <c r="F427" s="160"/>
      <c r="G427" s="160"/>
      <c r="H427" s="160"/>
      <c r="I427" s="160"/>
      <c r="J427" s="160"/>
      <c r="K427" s="160"/>
      <c r="L427" s="160"/>
      <c r="M427" s="160"/>
      <c r="N427" s="160"/>
      <c r="O427" s="160"/>
      <c r="P427" s="160"/>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195" t="s">
        <v>218</v>
      </c>
      <c r="E431" s="195"/>
      <c r="F431" s="195"/>
      <c r="G431" s="195"/>
      <c r="H431" s="195"/>
      <c r="I431" s="195"/>
      <c r="J431" s="195"/>
      <c r="K431" s="195"/>
      <c r="L431" s="195"/>
      <c r="M431" s="195"/>
      <c r="N431" s="195"/>
      <c r="O431" s="195"/>
      <c r="P431" s="195"/>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108" t="s">
        <v>116</v>
      </c>
      <c r="E438" s="108"/>
      <c r="F438" s="108"/>
      <c r="G438" s="108"/>
      <c r="H438" s="108"/>
      <c r="I438" s="108"/>
      <c r="J438" s="108"/>
      <c r="K438" s="108"/>
      <c r="L438" s="108"/>
      <c r="M438" s="108"/>
      <c r="N438" s="108"/>
      <c r="O438" s="108"/>
      <c r="P438" s="108"/>
    </row>
    <row r="439" spans="1:16" x14ac:dyDescent="0.2">
      <c r="A439" s="41"/>
      <c r="B439" s="61"/>
      <c r="C439" s="61"/>
      <c r="D439" s="108"/>
      <c r="E439" s="108"/>
      <c r="F439" s="108"/>
      <c r="G439" s="108"/>
      <c r="H439" s="108"/>
      <c r="I439" s="108"/>
      <c r="J439" s="108"/>
      <c r="K439" s="108"/>
      <c r="L439" s="108"/>
      <c r="M439" s="108"/>
      <c r="N439" s="108"/>
      <c r="O439" s="108"/>
      <c r="P439" s="10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108" t="s">
        <v>121</v>
      </c>
      <c r="E443" s="108"/>
      <c r="F443" s="108"/>
      <c r="G443" s="108"/>
      <c r="H443" s="108"/>
      <c r="I443" s="108"/>
      <c r="J443" s="108"/>
      <c r="K443" s="108"/>
      <c r="L443" s="108"/>
      <c r="M443" s="108"/>
      <c r="N443" s="108"/>
      <c r="O443" s="108"/>
      <c r="P443" s="108"/>
    </row>
    <row r="444" spans="1:16" s="24" customFormat="1" ht="11.25" x14ac:dyDescent="0.2">
      <c r="B444" s="48"/>
      <c r="C444" s="52"/>
      <c r="D444" s="108"/>
      <c r="E444" s="108"/>
      <c r="F444" s="108"/>
      <c r="G444" s="108"/>
      <c r="H444" s="108"/>
      <c r="I444" s="108"/>
      <c r="J444" s="108"/>
      <c r="K444" s="108"/>
      <c r="L444" s="108"/>
      <c r="M444" s="108"/>
      <c r="N444" s="108"/>
      <c r="O444" s="108"/>
      <c r="P444" s="10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108" t="s">
        <v>125</v>
      </c>
      <c r="E447" s="108"/>
      <c r="F447" s="108"/>
      <c r="G447" s="108"/>
      <c r="H447" s="108"/>
      <c r="I447" s="108"/>
      <c r="J447" s="108"/>
      <c r="K447" s="108"/>
      <c r="L447" s="108"/>
      <c r="M447" s="108"/>
      <c r="N447" s="108"/>
      <c r="O447" s="108"/>
      <c r="P447" s="108"/>
    </row>
    <row r="448" spans="1:16" s="24" customFormat="1" ht="11.25" x14ac:dyDescent="0.2">
      <c r="B448" s="48"/>
      <c r="C448" s="52"/>
      <c r="D448" s="108"/>
      <c r="E448" s="108"/>
      <c r="F448" s="108"/>
      <c r="G448" s="108"/>
      <c r="H448" s="108"/>
      <c r="I448" s="108"/>
      <c r="J448" s="108"/>
      <c r="K448" s="108"/>
      <c r="L448" s="108"/>
      <c r="M448" s="108"/>
      <c r="N448" s="108"/>
      <c r="O448" s="108"/>
      <c r="P448" s="10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108" t="s">
        <v>145</v>
      </c>
      <c r="E471" s="108"/>
      <c r="F471" s="108"/>
      <c r="G471" s="108"/>
      <c r="H471" s="108"/>
      <c r="I471" s="108"/>
      <c r="J471" s="108"/>
      <c r="K471" s="108"/>
      <c r="L471" s="108"/>
      <c r="M471" s="108"/>
      <c r="N471" s="108"/>
      <c r="O471" s="108"/>
      <c r="P471" s="108"/>
    </row>
    <row r="472" spans="1:19" s="24" customFormat="1" ht="11.25" x14ac:dyDescent="0.2">
      <c r="B472" s="48"/>
      <c r="C472" s="52"/>
      <c r="D472" s="108"/>
      <c r="E472" s="108"/>
      <c r="F472" s="108"/>
      <c r="G472" s="108"/>
      <c r="H472" s="108"/>
      <c r="I472" s="108"/>
      <c r="J472" s="108"/>
      <c r="K472" s="108"/>
      <c r="L472" s="108"/>
      <c r="M472" s="108"/>
      <c r="N472" s="108"/>
      <c r="O472" s="108"/>
      <c r="P472" s="10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108" t="s">
        <v>173</v>
      </c>
      <c r="E490" s="108"/>
      <c r="F490" s="108"/>
      <c r="G490" s="108"/>
      <c r="H490" s="108"/>
      <c r="I490" s="108"/>
      <c r="J490" s="108"/>
      <c r="K490" s="108"/>
      <c r="L490" s="108"/>
      <c r="M490" s="108"/>
      <c r="N490" s="108"/>
      <c r="O490" s="108"/>
      <c r="P490" s="10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108" t="s">
        <v>175</v>
      </c>
      <c r="E495" s="108"/>
      <c r="F495" s="108"/>
      <c r="G495" s="108"/>
      <c r="H495" s="108"/>
      <c r="I495" s="108"/>
      <c r="J495" s="108"/>
      <c r="K495" s="108"/>
      <c r="L495" s="108"/>
      <c r="M495" s="108"/>
      <c r="N495" s="108"/>
      <c r="O495" s="108"/>
      <c r="P495" s="108"/>
    </row>
    <row r="496" spans="1:17" s="24" customFormat="1" x14ac:dyDescent="0.2">
      <c r="B496" s="48"/>
      <c r="C496" s="66" t="s">
        <v>91</v>
      </c>
      <c r="D496" s="108" t="s">
        <v>176</v>
      </c>
      <c r="E496" s="108"/>
      <c r="F496" s="108"/>
      <c r="G496" s="108"/>
      <c r="H496" s="108"/>
      <c r="I496" s="108"/>
      <c r="J496" s="108"/>
      <c r="K496" s="108"/>
      <c r="L496" s="108"/>
      <c r="M496" s="108"/>
      <c r="N496" s="108"/>
      <c r="O496" s="108"/>
      <c r="P496" s="108"/>
      <c r="Q496" s="6"/>
    </row>
    <row r="497" spans="1:19" x14ac:dyDescent="0.2">
      <c r="A497" s="24"/>
      <c r="B497" s="48"/>
      <c r="C497" s="66"/>
      <c r="D497" s="108"/>
      <c r="E497" s="108"/>
      <c r="F497" s="108"/>
      <c r="G497" s="108"/>
      <c r="H497" s="108"/>
      <c r="I497" s="108"/>
      <c r="J497" s="108"/>
      <c r="K497" s="108"/>
      <c r="L497" s="108"/>
      <c r="M497" s="108"/>
      <c r="N497" s="108"/>
      <c r="O497" s="108"/>
      <c r="P497" s="10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195" t="s">
        <v>212</v>
      </c>
      <c r="D501" s="195"/>
      <c r="E501" s="195"/>
      <c r="F501" s="195"/>
      <c r="G501" s="195"/>
      <c r="H501" s="195"/>
      <c r="I501" s="195"/>
      <c r="J501" s="195"/>
      <c r="K501" s="195"/>
      <c r="L501" s="195"/>
      <c r="M501" s="195"/>
      <c r="N501" s="195"/>
      <c r="O501" s="195"/>
      <c r="P501" s="195"/>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97" t="s">
        <v>219</v>
      </c>
      <c r="D511" s="197"/>
      <c r="E511" s="197"/>
      <c r="F511" s="197"/>
      <c r="G511" s="197"/>
      <c r="H511" s="197"/>
      <c r="I511" s="197"/>
      <c r="J511" s="197"/>
      <c r="K511" s="197"/>
      <c r="L511" s="197"/>
      <c r="M511" s="197"/>
      <c r="N511" s="197"/>
      <c r="O511" s="197"/>
      <c r="P511" s="197"/>
    </row>
    <row r="512" spans="1:19" s="24" customFormat="1" ht="11.25" x14ac:dyDescent="0.2">
      <c r="B512" s="48"/>
      <c r="C512" s="195" t="s">
        <v>213</v>
      </c>
      <c r="D512" s="195"/>
      <c r="E512" s="195"/>
      <c r="F512" s="195"/>
      <c r="G512" s="195"/>
      <c r="H512" s="195"/>
      <c r="I512" s="195"/>
      <c r="J512" s="195"/>
      <c r="K512" s="195"/>
      <c r="L512" s="195"/>
      <c r="M512" s="195"/>
      <c r="N512" s="195"/>
      <c r="O512" s="195"/>
      <c r="P512" s="195"/>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196" t="s">
        <v>220</v>
      </c>
      <c r="D516" s="196"/>
      <c r="E516" s="196"/>
      <c r="F516" s="196"/>
      <c r="G516" s="196"/>
      <c r="H516" s="196"/>
      <c r="I516" s="196"/>
      <c r="J516" s="196"/>
      <c r="K516" s="196"/>
      <c r="L516" s="196"/>
      <c r="M516" s="196"/>
      <c r="N516" s="196"/>
      <c r="O516" s="196"/>
      <c r="P516" s="196"/>
    </row>
    <row r="517" spans="1:16" x14ac:dyDescent="0.2">
      <c r="A517" s="24"/>
    </row>
    <row r="518" spans="1:16" x14ac:dyDescent="0.2">
      <c r="B518" s="20" t="s">
        <v>167</v>
      </c>
      <c r="C518" s="11" t="s">
        <v>168</v>
      </c>
    </row>
    <row r="519" spans="1:16" x14ac:dyDescent="0.2">
      <c r="B519" s="20"/>
      <c r="C519" s="11"/>
    </row>
    <row r="520" spans="1:16" x14ac:dyDescent="0.2">
      <c r="A520" s="24"/>
      <c r="B520" s="48"/>
      <c r="C520" s="196" t="s">
        <v>221</v>
      </c>
      <c r="D520" s="196"/>
      <c r="E520" s="196"/>
      <c r="F520" s="196"/>
      <c r="G520" s="196"/>
      <c r="H520" s="196"/>
      <c r="I520" s="196"/>
      <c r="J520" s="196"/>
      <c r="K520" s="196"/>
      <c r="L520" s="196"/>
      <c r="M520" s="196"/>
      <c r="N520" s="196"/>
      <c r="O520" s="196"/>
      <c r="P520" s="196"/>
    </row>
    <row r="521" spans="1:16" x14ac:dyDescent="0.2">
      <c r="A521" s="24"/>
    </row>
    <row r="522" spans="1:16" x14ac:dyDescent="0.2">
      <c r="B522" s="20" t="s">
        <v>169</v>
      </c>
      <c r="C522" s="11" t="s">
        <v>170</v>
      </c>
    </row>
    <row r="523" spans="1:16" x14ac:dyDescent="0.2">
      <c r="B523" s="20"/>
      <c r="C523" s="11"/>
    </row>
    <row r="524" spans="1:16" x14ac:dyDescent="0.2">
      <c r="A524" s="24"/>
      <c r="B524" s="48"/>
      <c r="C524" s="196" t="s">
        <v>222</v>
      </c>
      <c r="D524" s="196"/>
      <c r="E524" s="196"/>
      <c r="F524" s="196"/>
      <c r="G524" s="196"/>
      <c r="H524" s="196"/>
      <c r="I524" s="196"/>
      <c r="J524" s="196"/>
      <c r="K524" s="196"/>
      <c r="L524" s="196"/>
      <c r="M524" s="196"/>
      <c r="N524" s="196"/>
      <c r="O524" s="196"/>
      <c r="P524" s="196"/>
    </row>
    <row r="527" spans="1:16" ht="57.75" customHeight="1" x14ac:dyDescent="0.2">
      <c r="C527" s="103" t="s">
        <v>282</v>
      </c>
      <c r="D527" s="103"/>
      <c r="E527" s="103"/>
      <c r="F527" s="103"/>
      <c r="G527" s="103"/>
      <c r="H527" s="103"/>
      <c r="I527" s="103"/>
      <c r="J527" s="103"/>
      <c r="K527" s="103"/>
      <c r="L527" s="103"/>
      <c r="M527" s="103"/>
      <c r="N527" s="103"/>
      <c r="O527" s="103"/>
      <c r="P527" s="103"/>
    </row>
  </sheetData>
  <mergeCells count="256">
    <mergeCell ref="C512:P512"/>
    <mergeCell ref="C516:P516"/>
    <mergeCell ref="C520:P520"/>
    <mergeCell ref="C524:P524"/>
    <mergeCell ref="C527:P527"/>
    <mergeCell ref="D471:P472"/>
    <mergeCell ref="D490:P490"/>
    <mergeCell ref="D495:P495"/>
    <mergeCell ref="D496:P497"/>
    <mergeCell ref="C501:P501"/>
    <mergeCell ref="C511:P511"/>
    <mergeCell ref="D425:P426"/>
    <mergeCell ref="D427:P427"/>
    <mergeCell ref="D431:P431"/>
    <mergeCell ref="D438:P439"/>
    <mergeCell ref="D443:P444"/>
    <mergeCell ref="D447:P448"/>
    <mergeCell ref="B382:P382"/>
    <mergeCell ref="B384:P384"/>
    <mergeCell ref="B388:P388"/>
    <mergeCell ref="D410:P410"/>
    <mergeCell ref="H412:P412"/>
    <mergeCell ref="D421:P423"/>
    <mergeCell ref="E356:K356"/>
    <mergeCell ref="L356:N356"/>
    <mergeCell ref="B364:P364"/>
    <mergeCell ref="C367:P367"/>
    <mergeCell ref="A376:P376"/>
    <mergeCell ref="B380:P380"/>
    <mergeCell ref="E350:K350"/>
    <mergeCell ref="E351:K351"/>
    <mergeCell ref="E352:K352"/>
    <mergeCell ref="E353:K353"/>
    <mergeCell ref="E354:K354"/>
    <mergeCell ref="E355:K355"/>
    <mergeCell ref="B302:P303"/>
    <mergeCell ref="A324:P324"/>
    <mergeCell ref="B326:P328"/>
    <mergeCell ref="E348:K348"/>
    <mergeCell ref="L348:N348"/>
    <mergeCell ref="E349:K349"/>
    <mergeCell ref="E291:H291"/>
    <mergeCell ref="I291:K291"/>
    <mergeCell ref="L291:N291"/>
    <mergeCell ref="C293:P295"/>
    <mergeCell ref="B298:P298"/>
    <mergeCell ref="C300:P300"/>
    <mergeCell ref="E289:H289"/>
    <mergeCell ref="I289:K289"/>
    <mergeCell ref="L289:N289"/>
    <mergeCell ref="E290:H290"/>
    <mergeCell ref="I290:K290"/>
    <mergeCell ref="L290:N290"/>
    <mergeCell ref="K251:M251"/>
    <mergeCell ref="N251:P251"/>
    <mergeCell ref="C255:P255"/>
    <mergeCell ref="C257:P257"/>
    <mergeCell ref="C280:P281"/>
    <mergeCell ref="C287:P287"/>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39:K239"/>
    <mergeCell ref="L239:N239"/>
    <mergeCell ref="E240:K240"/>
    <mergeCell ref="L240:N240"/>
    <mergeCell ref="E241:K241"/>
    <mergeCell ref="L241:N241"/>
    <mergeCell ref="D225:L225"/>
    <mergeCell ref="M225:O225"/>
    <mergeCell ref="M227:O227"/>
    <mergeCell ref="C234:P236"/>
    <mergeCell ref="E238:K238"/>
    <mergeCell ref="L238:N238"/>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10:L210"/>
    <mergeCell ref="M210:O210"/>
    <mergeCell ref="D211:L211"/>
    <mergeCell ref="M211:O211"/>
    <mergeCell ref="D212:L212"/>
    <mergeCell ref="M212:O212"/>
    <mergeCell ref="D191:L191"/>
    <mergeCell ref="M191:O191"/>
    <mergeCell ref="D208:L208"/>
    <mergeCell ref="M208:O208"/>
    <mergeCell ref="D209:L209"/>
    <mergeCell ref="M209:O20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21:I121"/>
    <mergeCell ref="J121:L121"/>
    <mergeCell ref="M121:O121"/>
    <mergeCell ref="C126:P127"/>
    <mergeCell ref="C131:P132"/>
    <mergeCell ref="C136:P137"/>
    <mergeCell ref="D119:I119"/>
    <mergeCell ref="J119:L119"/>
    <mergeCell ref="M119:O119"/>
    <mergeCell ref="D120:I120"/>
    <mergeCell ref="J120:L120"/>
    <mergeCell ref="M120:O120"/>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13:I113"/>
    <mergeCell ref="J113:L113"/>
    <mergeCell ref="M113:O113"/>
    <mergeCell ref="D114:I114"/>
    <mergeCell ref="J114:L114"/>
    <mergeCell ref="M114:O114"/>
    <mergeCell ref="D111:I111"/>
    <mergeCell ref="J111:L111"/>
    <mergeCell ref="M111:O111"/>
    <mergeCell ref="D112:I112"/>
    <mergeCell ref="J112:L112"/>
    <mergeCell ref="M112:O112"/>
    <mergeCell ref="C104:H104"/>
    <mergeCell ref="I104:K104"/>
    <mergeCell ref="L104:N104"/>
    <mergeCell ref="D110:I110"/>
    <mergeCell ref="J110:L110"/>
    <mergeCell ref="M110:O110"/>
    <mergeCell ref="C102:H102"/>
    <mergeCell ref="I102:K102"/>
    <mergeCell ref="L102:N102"/>
    <mergeCell ref="C103:H103"/>
    <mergeCell ref="I103:K103"/>
    <mergeCell ref="L103:N103"/>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50:I50"/>
    <mergeCell ref="J50:L50"/>
    <mergeCell ref="M50:O50"/>
    <mergeCell ref="C51:I51"/>
    <mergeCell ref="J51:L51"/>
    <mergeCell ref="M51:O51"/>
    <mergeCell ref="C45:P46"/>
    <mergeCell ref="C48:I48"/>
    <mergeCell ref="J48:L48"/>
    <mergeCell ref="M48:O48"/>
    <mergeCell ref="C49:I49"/>
    <mergeCell ref="J49:L49"/>
    <mergeCell ref="M49:O49"/>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vt:lpstr>
      <vt:lpstr>F</vt:lpstr>
      <vt:lpstr>M</vt:lpstr>
      <vt:lpstr>E!Área_de_impresión</vt:lpstr>
      <vt:lpstr>'F'!Área_de_impresión</vt:lpstr>
      <vt:lpstr>M!Área_de_impresión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MIKA</cp:lastModifiedBy>
  <cp:lastPrinted>2022-04-14T23:54:38Z</cp:lastPrinted>
  <dcterms:created xsi:type="dcterms:W3CDTF">2017-02-28T18:38:56Z</dcterms:created>
  <dcterms:modified xsi:type="dcterms:W3CDTF">2022-04-15T00:11:26Z</dcterms:modified>
</cp:coreProperties>
</file>