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I.1.1 EDO FINAN 4-2024\"/>
    </mc:Choice>
  </mc:AlternateContent>
  <xr:revisionPtr revIDLastSave="0" documentId="13_ncr:1_{A77983BE-C67D-4F56-B415-B7EF353AABC0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7K2C9ZkyiglYp7JHrsMD4hmBnX5odECyJT5KybyiCHE="/>
    </ext>
  </extLst>
</workbook>
</file>

<file path=xl/calcChain.xml><?xml version="1.0" encoding="utf-8"?>
<calcChain xmlns="http://schemas.openxmlformats.org/spreadsheetml/2006/main">
  <c r="G61" i="2" l="1"/>
  <c r="G60" i="2" s="1"/>
  <c r="F61" i="2"/>
  <c r="F60" i="2" s="1"/>
  <c r="G55" i="2"/>
  <c r="G54" i="2" s="1"/>
  <c r="F55" i="2"/>
  <c r="F54" i="2" s="1"/>
  <c r="G47" i="2"/>
  <c r="F47" i="2"/>
  <c r="G42" i="2"/>
  <c r="F42" i="2"/>
  <c r="G22" i="2"/>
  <c r="F22" i="2"/>
  <c r="G10" i="2"/>
  <c r="F10" i="2"/>
  <c r="G61" i="3"/>
  <c r="F61" i="3"/>
  <c r="G60" i="3"/>
  <c r="F60" i="3"/>
  <c r="G55" i="3"/>
  <c r="F55" i="3"/>
  <c r="G54" i="3"/>
  <c r="G65" i="3" s="1"/>
  <c r="F54" i="3"/>
  <c r="F65" i="3" s="1"/>
  <c r="G47" i="3"/>
  <c r="F47" i="3"/>
  <c r="G42" i="3"/>
  <c r="G51" i="3" s="1"/>
  <c r="F42" i="3"/>
  <c r="F51" i="3" s="1"/>
  <c r="G22" i="3"/>
  <c r="F22" i="3"/>
  <c r="G10" i="3"/>
  <c r="G39" i="3" s="1"/>
  <c r="G67" i="3" s="1"/>
  <c r="G71" i="3" s="1"/>
  <c r="F10" i="3"/>
  <c r="F39" i="3" s="1"/>
  <c r="F67" i="3" s="1"/>
  <c r="F71" i="3" s="1"/>
  <c r="G61" i="1"/>
  <c r="G60" i="1" s="1"/>
  <c r="F61" i="1"/>
  <c r="F60" i="1" s="1"/>
  <c r="G55" i="1"/>
  <c r="G54" i="1" s="1"/>
  <c r="F55" i="1"/>
  <c r="F54" i="1" s="1"/>
  <c r="F65" i="1" s="1"/>
  <c r="G47" i="1"/>
  <c r="F47" i="1"/>
  <c r="G42" i="1"/>
  <c r="G51" i="1" s="1"/>
  <c r="F42" i="1"/>
  <c r="F51" i="1" s="1"/>
  <c r="G22" i="1"/>
  <c r="F22" i="1"/>
  <c r="G10" i="1"/>
  <c r="G39" i="1" s="1"/>
  <c r="F10" i="1"/>
  <c r="F39" i="1" s="1"/>
  <c r="F67" i="1" s="1"/>
  <c r="F71" i="1" s="1"/>
  <c r="F39" i="2" l="1"/>
  <c r="F51" i="2"/>
  <c r="F65" i="2"/>
  <c r="G39" i="2"/>
  <c r="G51" i="2"/>
  <c r="G65" i="2"/>
  <c r="G65" i="1"/>
  <c r="G67" i="1" s="1"/>
  <c r="G71" i="1" s="1"/>
  <c r="G67" i="2" l="1"/>
  <c r="G71" i="2" s="1"/>
  <c r="F67" i="2"/>
  <c r="F71" i="2" s="1"/>
</calcChain>
</file>

<file path=xl/sharedStrings.xml><?xml version="1.0" encoding="utf-8"?>
<sst xmlns="http://schemas.openxmlformats.org/spreadsheetml/2006/main" count="316" uniqueCount="102">
  <si>
    <t>Comisión de Agua y Alcantarillado del Municipio de Tulancingo de Bravo, Hidalgo</t>
  </si>
  <si>
    <t>Estado de Flujos de Efectivo</t>
  </si>
  <si>
    <t>(Cifras en Pesos)</t>
  </si>
  <si>
    <t>Concepto</t>
  </si>
  <si>
    <t>Flujos de Efectivo de las Actividades de Operación</t>
  </si>
  <si>
    <t>Origen</t>
  </si>
  <si>
    <t>1A10</t>
  </si>
  <si>
    <t>Impuestos</t>
  </si>
  <si>
    <t>1A20</t>
  </si>
  <si>
    <t>Cuotas y Aportaciones de Seguridad Social</t>
  </si>
  <si>
    <t>1A30</t>
  </si>
  <si>
    <t>Contribuciones de Mejoras</t>
  </si>
  <si>
    <t>1A40</t>
  </si>
  <si>
    <t>Derechos</t>
  </si>
  <si>
    <t>1A50</t>
  </si>
  <si>
    <t>Productos</t>
  </si>
  <si>
    <t>1A60</t>
  </si>
  <si>
    <t>Aprovechamientos</t>
  </si>
  <si>
    <t>1A70</t>
  </si>
  <si>
    <t>Ingresos por Venta de Bienes y Prestación de Servicios</t>
  </si>
  <si>
    <t>1A80</t>
  </si>
  <si>
    <t>Participaciones, Aportaciones, Convenios, Incentivos Derivados de la Colaboración Fiscal y Fondos Distintos de Aportaciones</t>
  </si>
  <si>
    <t>1A90</t>
  </si>
  <si>
    <t xml:space="preserve">Transferencias, Asignaciones, Subsidios y Subvenciones, y Pensiones y Jubilaciones </t>
  </si>
  <si>
    <t>1A9999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</si>
  <si>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</si>
  <si>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</si>
  <si>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</si>
  <si>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</si>
  <si>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</si>
  <si>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</si>
  <si>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</si>
  <si>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 xml:space="preserve">Subsidios y Subvenciones 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</si>
  <si>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</si>
  <si>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</si>
  <si>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</si>
  <si>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</si>
  <si>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</si>
  <si>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</si>
  <si>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 xml:space="preserve">Participaciones </t>
  </si>
  <si>
    <t xml:space="preserve">Aportaciones </t>
  </si>
  <si>
    <t>Convenios</t>
  </si>
  <si>
    <t>1B9999</t>
  </si>
  <si>
    <t>Otras Aplicaciones de Operación</t>
  </si>
  <si>
    <t>Flujos Netos de Efectivo por Actividades de Operación</t>
  </si>
  <si>
    <t xml:space="preserve">Flujos de Efectivo de las Actividades de Inversión </t>
  </si>
  <si>
    <t>2A5262</t>
  </si>
  <si>
    <t>Bienes Inmuebles, Infraestructura y Construcciones en Proceso</t>
  </si>
  <si>
    <t>2A5363</t>
  </si>
  <si>
    <t>Bienes Muebles</t>
  </si>
  <si>
    <t>2A5964</t>
  </si>
  <si>
    <t>Otros Orígenes de Inversión</t>
  </si>
  <si>
    <t>2B5160</t>
  </si>
  <si>
    <t>2B5256</t>
  </si>
  <si>
    <t>2B5999</t>
  </si>
  <si>
    <t>Otras Aplicaciones de Inversión</t>
  </si>
  <si>
    <t>Flujos Netos de Efectivo por Actividades de Inversión</t>
  </si>
  <si>
    <t>Flujos de Efectivo de las Actividades de Financiamiento</t>
  </si>
  <si>
    <t xml:space="preserve">   Endeudamiento Neto</t>
  </si>
  <si>
    <t>3A03</t>
  </si>
  <si>
    <t xml:space="preserve">   Interno</t>
  </si>
  <si>
    <t>3A04</t>
  </si>
  <si>
    <t xml:space="preserve">   Externo</t>
  </si>
  <si>
    <t xml:space="preserve">   Otros Orígenes de Financiamiento</t>
  </si>
  <si>
    <t xml:space="preserve">  Servicios de la Deuda</t>
  </si>
  <si>
    <t>3B9000</t>
  </si>
  <si>
    <t xml:space="preserve">  Interno</t>
  </si>
  <si>
    <t>3B910</t>
  </si>
  <si>
    <t xml:space="preserve">  Externo</t>
  </si>
  <si>
    <t>3B9900</t>
  </si>
  <si>
    <t xml:space="preserve">  Otras Aplicaciones de Financiamiento</t>
  </si>
  <si>
    <t>Flujos Netos de Efectivo por Actividades de Financiamiento</t>
  </si>
  <si>
    <t xml:space="preserve">Incremento/Disminución Neta en el Efectivo y Equivalentes al Efectivo </t>
  </si>
  <si>
    <t>4A1110</t>
  </si>
  <si>
    <t>Efectivo y Equivalentes al Efectivo al Inicio del Ejercicio</t>
  </si>
  <si>
    <t>Efectivo y Equivalentes al Efectivo al Final del Ejercicio</t>
  </si>
  <si>
    <t>COMISARIO</t>
  </si>
  <si>
    <t>1B100000</t>
  </si>
  <si>
    <t>1B200000</t>
  </si>
  <si>
    <t>1B300000</t>
  </si>
  <si>
    <t>1B410000</t>
  </si>
  <si>
    <t>1B420000</t>
  </si>
  <si>
    <t>1B430000</t>
  </si>
  <si>
    <t>1B440000</t>
  </si>
  <si>
    <t>1B450000</t>
  </si>
  <si>
    <t>1B460000</t>
  </si>
  <si>
    <t>1B470000</t>
  </si>
  <si>
    <t>1B480000</t>
  </si>
  <si>
    <t>1B490000</t>
  </si>
  <si>
    <t>1B810000</t>
  </si>
  <si>
    <t>1B830000</t>
  </si>
  <si>
    <t>1B850000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</si>
  <si>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</si>
  <si>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ING. FERNANDO VITAL LICONA</t>
  </si>
  <si>
    <t>Del 1 de Enero al 31 de Octubre de 2024</t>
  </si>
  <si>
    <t>Del 1 de Enero al 30 de Noviembre de 2024</t>
  </si>
  <si>
    <t>Cuenta Pública 2024</t>
  </si>
  <si>
    <t>Del 1 de Enero al 31 de Diciembre de 2024</t>
  </si>
  <si>
    <t>L.C. NOHEMI DE LEÓN MAYORAL</t>
  </si>
  <si>
    <t>L.C. LILIANA LUCILA JIMÉNEZ ROSALES</t>
  </si>
  <si>
    <t>ENCARGADA DE LA DIRECCIÓN GENERAL</t>
  </si>
  <si>
    <t>ENCARGADA DE LA DIRECCIÓN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</si>
</sst>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_ ;\-0\ "/>
    <numFmt numFmtId="165" formatCode="General_)"/>
  </numFmts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4"/>
      <color theme="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sz val="4"/>
      <color theme="0"/>
      <name val="Calibri"/>
      <family val="2"/>
      <scheme val="minor"/>
    </font>
    <font>
      <sz val="2"/>
      <color theme="0"/>
      <name val="Calibri"/>
      <family val="2"/>
      <scheme val="minor"/>
    </font>
    <font>
      <sz val="2"/>
      <color theme="0"/>
      <name val="Arial"/>
      <family val="2"/>
    </font>
    <font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/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1"/>
    <xf numFmtId="165" fontId="4" fillId="0" borderId="1"/>
  </cellStyleXfs>
  <cellXfs count="98">
    <xf numFmtId="0" fontId="0" fillId="0" borderId="0" xfId="0"/>
    <xf numFmtId="0" fontId="2" fillId="2" borderId="1" xfId="0" applyFont="1" applyFill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vertical="top"/>
    </xf>
    <xf numFmtId="0" fontId="3" fillId="3" borderId="0" xfId="0" applyFont="1" applyFill="1"/>
    <xf numFmtId="0" fontId="5" fillId="3" borderId="1" xfId="2" applyFont="1" applyFill="1"/>
    <xf numFmtId="0" fontId="5" fillId="3" borderId="1" xfId="2" applyFont="1" applyFill="1" applyAlignment="1">
      <alignment horizontal="center"/>
    </xf>
    <xf numFmtId="0" fontId="5" fillId="3" borderId="1" xfId="2" applyFont="1" applyFill="1" applyAlignment="1">
      <alignment horizontal="left" vertical="center"/>
    </xf>
    <xf numFmtId="0" fontId="6" fillId="3" borderId="1" xfId="2" applyFont="1" applyFill="1" applyAlignment="1">
      <alignment horizontal="centerContinuous" vertical="center"/>
    </xf>
    <xf numFmtId="0" fontId="6" fillId="3" borderId="1" xfId="2" applyFont="1" applyFill="1" applyAlignment="1">
      <alignment horizontal="center" vertical="top"/>
    </xf>
    <xf numFmtId="0" fontId="3" fillId="3" borderId="1" xfId="0" applyFont="1" applyFill="1" applyBorder="1" applyAlignment="1">
      <alignment horizontal="centerContinuous"/>
    </xf>
    <xf numFmtId="0" fontId="2" fillId="2" borderId="1" xfId="0" applyFont="1" applyFill="1" applyBorder="1" applyAlignment="1">
      <alignment vertical="center"/>
    </xf>
    <xf numFmtId="0" fontId="7" fillId="4" borderId="3" xfId="0" applyFont="1" applyFill="1" applyBorder="1" applyAlignment="1">
      <alignment horizontal="center" vertical="center"/>
    </xf>
    <xf numFmtId="164" fontId="7" fillId="4" borderId="4" xfId="1" applyNumberFormat="1" applyFont="1" applyFill="1" applyBorder="1" applyAlignment="1">
      <alignment horizontal="center" vertical="center"/>
    </xf>
    <xf numFmtId="164" fontId="7" fillId="4" borderId="3" xfId="1" applyNumberFormat="1" applyFont="1" applyFill="1" applyBorder="1" applyAlignment="1">
      <alignment horizontal="center" vertical="center"/>
    </xf>
    <xf numFmtId="164" fontId="7" fillId="4" borderId="5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top"/>
    </xf>
    <xf numFmtId="0" fontId="5" fillId="3" borderId="6" xfId="2" applyFont="1" applyFill="1" applyBorder="1" applyAlignment="1">
      <alignment vertical="top"/>
    </xf>
    <xf numFmtId="0" fontId="6" fillId="3" borderId="9" xfId="2" applyFont="1" applyFill="1" applyBorder="1" applyAlignment="1">
      <alignment vertical="top"/>
    </xf>
    <xf numFmtId="0" fontId="6" fillId="3" borderId="7" xfId="2" applyFont="1" applyFill="1" applyBorder="1" applyAlignment="1">
      <alignment vertical="top"/>
    </xf>
    <xf numFmtId="0" fontId="3" fillId="3" borderId="8" xfId="0" applyFont="1" applyFill="1" applyBorder="1" applyAlignment="1">
      <alignment vertical="top"/>
    </xf>
    <xf numFmtId="0" fontId="3" fillId="3" borderId="10" xfId="0" applyFont="1" applyFill="1" applyBorder="1" applyAlignment="1">
      <alignment vertical="top"/>
    </xf>
    <xf numFmtId="3" fontId="5" fillId="3" borderId="13" xfId="2" applyNumberFormat="1" applyFont="1" applyFill="1" applyBorder="1" applyAlignment="1">
      <alignment horizontal="right" vertical="top" indent="1"/>
    </xf>
    <xf numFmtId="3" fontId="5" fillId="3" borderId="11" xfId="2" applyNumberFormat="1" applyFont="1" applyFill="1" applyBorder="1" applyAlignment="1">
      <alignment vertical="top"/>
    </xf>
    <xf numFmtId="0" fontId="3" fillId="3" borderId="12" xfId="0" applyFont="1" applyFill="1" applyBorder="1" applyAlignment="1">
      <alignment vertical="top"/>
    </xf>
    <xf numFmtId="0" fontId="8" fillId="2" borderId="0" xfId="0" applyFont="1" applyFill="1"/>
    <xf numFmtId="3" fontId="6" fillId="3" borderId="13" xfId="2" applyNumberFormat="1" applyFont="1" applyFill="1" applyBorder="1" applyAlignment="1" applyProtection="1">
      <alignment horizontal="right" vertical="top" indent="1"/>
      <protection locked="0"/>
    </xf>
    <xf numFmtId="3" fontId="6" fillId="3" borderId="11" xfId="2" applyNumberFormat="1" applyFont="1" applyFill="1" applyBorder="1" applyAlignment="1" applyProtection="1">
      <alignment vertical="top"/>
      <protection locked="0"/>
    </xf>
    <xf numFmtId="0" fontId="6" fillId="3" borderId="13" xfId="2" applyFont="1" applyFill="1" applyBorder="1" applyAlignment="1">
      <alignment horizontal="right" vertical="top" indent="1"/>
    </xf>
    <xf numFmtId="0" fontId="6" fillId="3" borderId="11" xfId="2" applyFont="1" applyFill="1" applyBorder="1" applyAlignment="1">
      <alignment vertical="top"/>
    </xf>
    <xf numFmtId="0" fontId="9" fillId="2" borderId="0" xfId="0" applyFont="1" applyFill="1"/>
    <xf numFmtId="0" fontId="2" fillId="2" borderId="1" xfId="0" applyFont="1" applyFill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top" wrapText="1"/>
    </xf>
    <xf numFmtId="3" fontId="5" fillId="3" borderId="13" xfId="2" applyNumberFormat="1" applyFont="1" applyFill="1" applyBorder="1" applyAlignment="1">
      <alignment horizontal="right" vertical="top" wrapText="1" indent="1"/>
    </xf>
    <xf numFmtId="3" fontId="5" fillId="3" borderId="11" xfId="2" applyNumberFormat="1" applyFont="1" applyFill="1" applyBorder="1" applyAlignment="1">
      <alignment horizontal="right" vertical="top" wrapText="1"/>
    </xf>
    <xf numFmtId="0" fontId="3" fillId="3" borderId="12" xfId="0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left" wrapText="1"/>
    </xf>
    <xf numFmtId="0" fontId="3" fillId="3" borderId="13" xfId="0" applyFont="1" applyFill="1" applyBorder="1" applyAlignment="1">
      <alignment horizontal="right" indent="1"/>
    </xf>
    <xf numFmtId="0" fontId="3" fillId="3" borderId="11" xfId="0" applyFont="1" applyFill="1" applyBorder="1"/>
    <xf numFmtId="0" fontId="5" fillId="3" borderId="10" xfId="2" applyFont="1" applyFill="1" applyBorder="1" applyAlignment="1">
      <alignment vertical="top"/>
    </xf>
    <xf numFmtId="3" fontId="6" fillId="3" borderId="13" xfId="2" applyNumberFormat="1" applyFont="1" applyFill="1" applyBorder="1" applyAlignment="1">
      <alignment horizontal="right" vertical="top" indent="1"/>
    </xf>
    <xf numFmtId="3" fontId="6" fillId="3" borderId="11" xfId="2" applyNumberFormat="1" applyFont="1" applyFill="1" applyBorder="1" applyAlignment="1">
      <alignment vertical="top"/>
    </xf>
    <xf numFmtId="0" fontId="2" fillId="2" borderId="0" xfId="0" applyFont="1" applyFill="1" applyAlignment="1">
      <alignment horizontal="left" wrapText="1"/>
    </xf>
    <xf numFmtId="0" fontId="10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vertical="top"/>
    </xf>
    <xf numFmtId="0" fontId="5" fillId="0" borderId="10" xfId="2" applyFont="1" applyBorder="1" applyAlignment="1">
      <alignment vertical="top"/>
    </xf>
    <xf numFmtId="3" fontId="5" fillId="3" borderId="13" xfId="2" applyNumberFormat="1" applyFont="1" applyFill="1" applyBorder="1" applyAlignment="1" applyProtection="1">
      <alignment horizontal="right" vertical="top" wrapText="1" indent="1"/>
      <protection locked="0"/>
    </xf>
    <xf numFmtId="3" fontId="5" fillId="3" borderId="11" xfId="2" applyNumberFormat="1" applyFont="1" applyFill="1" applyBorder="1" applyAlignment="1" applyProtection="1">
      <alignment horizontal="right" vertical="top" wrapText="1"/>
      <protection locked="0"/>
    </xf>
    <xf numFmtId="0" fontId="3" fillId="3" borderId="14" xfId="0" applyFont="1" applyFill="1" applyBorder="1" applyAlignment="1">
      <alignment horizontal="left" vertical="top" wrapText="1"/>
    </xf>
    <xf numFmtId="0" fontId="5" fillId="3" borderId="15" xfId="2" applyFont="1" applyFill="1" applyBorder="1" applyAlignment="1">
      <alignment horizontal="left" vertical="top"/>
    </xf>
    <xf numFmtId="3" fontId="5" fillId="3" borderId="16" xfId="2" applyNumberFormat="1" applyFont="1" applyFill="1" applyBorder="1" applyAlignment="1">
      <alignment horizontal="right" vertical="top" wrapText="1" indent="1"/>
    </xf>
    <xf numFmtId="3" fontId="5" fillId="3" borderId="15" xfId="2" applyNumberFormat="1" applyFont="1" applyFill="1" applyBorder="1" applyAlignment="1">
      <alignment horizontal="right" vertical="top" wrapText="1"/>
    </xf>
    <xf numFmtId="0" fontId="3" fillId="3" borderId="17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5" fillId="3" borderId="1" xfId="2" applyFont="1" applyFill="1" applyAlignment="1">
      <alignment horizontal="left" vertical="top"/>
    </xf>
    <xf numFmtId="3" fontId="5" fillId="3" borderId="1" xfId="2" applyNumberFormat="1" applyFont="1" applyFill="1" applyAlignment="1">
      <alignment horizontal="right" vertical="top" wrapText="1" indent="1"/>
    </xf>
    <xf numFmtId="3" fontId="5" fillId="3" borderId="1" xfId="2" applyNumberFormat="1" applyFont="1" applyFill="1" applyAlignment="1">
      <alignment horizontal="right" vertical="top" wrapText="1"/>
    </xf>
    <xf numFmtId="0" fontId="6" fillId="3" borderId="1" xfId="0" applyFont="1" applyFill="1" applyBorder="1" applyAlignment="1">
      <alignment vertical="top"/>
    </xf>
    <xf numFmtId="0" fontId="6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top" wrapText="1"/>
    </xf>
    <xf numFmtId="43" fontId="6" fillId="3" borderId="1" xfId="1" applyFont="1" applyFill="1" applyBorder="1" applyAlignment="1" applyProtection="1">
      <alignment horizontal="center" vertical="top" wrapText="1"/>
      <protection locked="0"/>
    </xf>
    <xf numFmtId="0" fontId="6" fillId="3" borderId="1" xfId="0" applyFont="1" applyFill="1" applyBorder="1"/>
    <xf numFmtId="43" fontId="6" fillId="3" borderId="1" xfId="1" applyFont="1" applyFill="1" applyBorder="1"/>
    <xf numFmtId="0" fontId="11" fillId="2" borderId="1" xfId="0" applyFont="1" applyFill="1" applyBorder="1"/>
    <xf numFmtId="0" fontId="0" fillId="0" borderId="0" xfId="0" applyAlignment="1">
      <alignment horizontal="center" vertical="top" wrapText="1"/>
    </xf>
    <xf numFmtId="0" fontId="11" fillId="2" borderId="1" xfId="0" applyFont="1" applyFill="1" applyBorder="1" applyAlignment="1">
      <alignment wrapText="1"/>
    </xf>
    <xf numFmtId="0" fontId="6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horizontal="right" vertical="top"/>
    </xf>
    <xf numFmtId="0" fontId="5" fillId="3" borderId="1" xfId="0" applyFont="1" applyFill="1" applyBorder="1" applyAlignment="1">
      <alignment vertical="top"/>
    </xf>
    <xf numFmtId="0" fontId="6" fillId="3" borderId="1" xfId="0" applyFont="1" applyFill="1" applyBorder="1" applyAlignment="1">
      <alignment horizontal="right"/>
    </xf>
    <xf numFmtId="43" fontId="6" fillId="3" borderId="1" xfId="1" applyFont="1" applyFill="1" applyBorder="1" applyAlignment="1" applyProtection="1">
      <alignment horizontal="center" vertical="top"/>
      <protection locked="0"/>
    </xf>
    <xf numFmtId="0" fontId="6" fillId="2" borderId="11" xfId="2" applyFont="1" applyFill="1" applyBorder="1" applyAlignment="1">
      <alignment horizontal="left" vertical="top" wrapText="1" indent="2"/>
    </xf>
    <xf numFmtId="0" fontId="6" fillId="2" borderId="12" xfId="2" applyFont="1" applyFill="1" applyBorder="1" applyAlignment="1">
      <alignment horizontal="left" vertical="top" wrapText="1" indent="2"/>
    </xf>
    <xf numFmtId="0" fontId="5" fillId="3" borderId="7" xfId="2" applyFont="1" applyFill="1" applyBorder="1" applyAlignment="1">
      <alignment horizontal="left" vertical="top"/>
    </xf>
    <xf numFmtId="0" fontId="5" fillId="3" borderId="8" xfId="2" applyFont="1" applyFill="1" applyBorder="1" applyAlignment="1">
      <alignment horizontal="left" vertical="top"/>
    </xf>
    <xf numFmtId="0" fontId="5" fillId="3" borderId="11" xfId="2" applyFont="1" applyFill="1" applyBorder="1" applyAlignment="1">
      <alignment horizontal="left" vertical="top" indent="1"/>
    </xf>
    <xf numFmtId="0" fontId="5" fillId="3" borderId="12" xfId="2" applyFont="1" applyFill="1" applyBorder="1" applyAlignment="1">
      <alignment horizontal="left" vertical="top" indent="1"/>
    </xf>
    <xf numFmtId="0" fontId="6" fillId="2" borderId="11" xfId="2" applyFont="1" applyFill="1" applyBorder="1" applyAlignment="1">
      <alignment horizontal="left" vertical="top" wrapText="1" indent="1"/>
    </xf>
    <xf numFmtId="0" fontId="6" fillId="2" borderId="12" xfId="2" applyFont="1" applyFill="1" applyBorder="1" applyAlignment="1">
      <alignment horizontal="left" vertical="top" wrapText="1" indent="1"/>
    </xf>
    <xf numFmtId="0" fontId="6" fillId="3" borderId="1" xfId="0" applyFont="1" applyFill="1" applyBorder="1" applyAlignment="1">
      <alignment horizontal="left" vertical="top" wrapText="1"/>
    </xf>
    <xf numFmtId="43" fontId="6" fillId="3" borderId="3" xfId="1" applyFont="1" applyFill="1" applyBorder="1" applyAlignment="1" applyProtection="1">
      <alignment horizontal="center" vertical="top" wrapText="1"/>
      <protection locked="0"/>
    </xf>
    <xf numFmtId="0" fontId="0" fillId="0" borderId="3" xfId="0" applyBorder="1" applyAlignment="1">
      <alignment horizontal="center" vertical="top" wrapText="1"/>
    </xf>
    <xf numFmtId="43" fontId="6" fillId="3" borderId="1" xfId="1" applyFont="1" applyFill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6" fillId="3" borderId="1" xfId="0" applyFont="1" applyFill="1" applyBorder="1" applyAlignment="1" applyProtection="1">
      <alignment horizontal="center" vertical="top" wrapText="1"/>
      <protection locked="0"/>
    </xf>
    <xf numFmtId="0" fontId="5" fillId="3" borderId="1" xfId="2" applyFont="1" applyFill="1" applyAlignment="1">
      <alignment horizont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left" vertical="top"/>
    </xf>
    <xf numFmtId="3" fontId="5" fillId="3" borderId="1" xfId="2" applyNumberFormat="1" applyFont="1" applyFill="1" applyBorder="1" applyAlignment="1">
      <alignment horizontal="right" vertical="top" wrapText="1" indent="1"/>
    </xf>
    <xf numFmtId="3" fontId="5" fillId="3" borderId="1" xfId="2" applyNumberFormat="1" applyFont="1" applyFill="1" applyBorder="1" applyAlignment="1">
      <alignment horizontal="right" vertical="top" wrapText="1"/>
    </xf>
  </cellXfs>
  <cellStyles count="4">
    <cellStyle name="=C:\WINNT\SYSTEM32\COMMAND.COM" xfId="3" xr:uid="{AD87BAC1-661D-44E4-ABD7-0EA0C81B11F4}"/>
    <cellStyle name="Millares" xfId="1" builtinId="3"/>
    <cellStyle name="Normal" xfId="0" builtinId="0"/>
    <cellStyle name="Normal 2" xfId="2" xr:uid="{5D24AC97-5CD2-4B88-B277-E2ACCDD2E6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H1001"/>
  <sheetViews>
    <sheetView topLeftCell="A48" workbookViewId="0">
      <selection activeCell="D75" sqref="D75"/>
    </sheetView>
  </sheetViews>
  <sheetFormatPr baseColWidth="10" defaultColWidth="0" defaultRowHeight="0" customHeight="1" zeroHeight="1" x14ac:dyDescent="0.2"/>
  <cols>
    <col min="1" max="1" width="3.28515625" style="1" customWidth="1"/>
    <col min="2" max="2" width="1.5703125" style="2" customWidth="1"/>
    <col min="3" max="3" width="43.140625" style="2" customWidth="1"/>
    <col min="4" max="4" width="12.140625" style="2" customWidth="1"/>
    <col min="5" max="5" width="10.5703125" style="2" customWidth="1"/>
    <col min="6" max="7" width="27.28515625" style="3" customWidth="1"/>
    <col min="8" max="8" width="1.28515625" style="2" customWidth="1"/>
    <col min="9" max="9" width="1.85546875" style="4" customWidth="1"/>
    <col min="10" max="256" width="0" style="4" hidden="1"/>
    <col min="257" max="257" width="3.28515625" style="4" customWidth="1"/>
    <col min="258" max="258" width="1.5703125" style="4" customWidth="1"/>
    <col min="259" max="259" width="43.140625" style="4" customWidth="1"/>
    <col min="260" max="260" width="12.140625" style="4" customWidth="1"/>
    <col min="261" max="261" width="10.5703125" style="4" customWidth="1"/>
    <col min="262" max="263" width="27.28515625" style="4" customWidth="1"/>
    <col min="264" max="264" width="1.28515625" style="4" customWidth="1"/>
    <col min="265" max="265" width="1.85546875" style="4" customWidth="1"/>
    <col min="266" max="512" width="0" style="4" hidden="1"/>
    <col min="513" max="513" width="3.28515625" style="4" customWidth="1"/>
    <col min="514" max="514" width="1.5703125" style="4" customWidth="1"/>
    <col min="515" max="515" width="43.140625" style="4" customWidth="1"/>
    <col min="516" max="516" width="12.140625" style="4" customWidth="1"/>
    <col min="517" max="517" width="10.5703125" style="4" customWidth="1"/>
    <col min="518" max="519" width="27.28515625" style="4" customWidth="1"/>
    <col min="520" max="520" width="1.28515625" style="4" customWidth="1"/>
    <col min="521" max="521" width="1.85546875" style="4" customWidth="1"/>
    <col min="522" max="768" width="0" style="4" hidden="1"/>
    <col min="769" max="769" width="3.28515625" style="4" customWidth="1"/>
    <col min="770" max="770" width="1.5703125" style="4" customWidth="1"/>
    <col min="771" max="771" width="43.140625" style="4" customWidth="1"/>
    <col min="772" max="772" width="12.140625" style="4" customWidth="1"/>
    <col min="773" max="773" width="10.5703125" style="4" customWidth="1"/>
    <col min="774" max="775" width="27.28515625" style="4" customWidth="1"/>
    <col min="776" max="776" width="1.28515625" style="4" customWidth="1"/>
    <col min="777" max="777" width="1.85546875" style="4" customWidth="1"/>
    <col min="778" max="1024" width="0" style="4" hidden="1"/>
    <col min="1025" max="1025" width="3.28515625" style="4" customWidth="1"/>
    <col min="1026" max="1026" width="1.5703125" style="4" customWidth="1"/>
    <col min="1027" max="1027" width="43.140625" style="4" customWidth="1"/>
    <col min="1028" max="1028" width="12.140625" style="4" customWidth="1"/>
    <col min="1029" max="1029" width="10.5703125" style="4" customWidth="1"/>
    <col min="1030" max="1031" width="27.28515625" style="4" customWidth="1"/>
    <col min="1032" max="1032" width="1.28515625" style="4" customWidth="1"/>
    <col min="1033" max="1033" width="1.85546875" style="4" customWidth="1"/>
    <col min="1034" max="1280" width="0" style="4" hidden="1"/>
    <col min="1281" max="1281" width="3.28515625" style="4" customWidth="1"/>
    <col min="1282" max="1282" width="1.5703125" style="4" customWidth="1"/>
    <col min="1283" max="1283" width="43.140625" style="4" customWidth="1"/>
    <col min="1284" max="1284" width="12.140625" style="4" customWidth="1"/>
    <col min="1285" max="1285" width="10.5703125" style="4" customWidth="1"/>
    <col min="1286" max="1287" width="27.28515625" style="4" customWidth="1"/>
    <col min="1288" max="1288" width="1.28515625" style="4" customWidth="1"/>
    <col min="1289" max="1289" width="1.85546875" style="4" customWidth="1"/>
    <col min="1290" max="1536" width="0" style="4" hidden="1"/>
    <col min="1537" max="1537" width="3.28515625" style="4" customWidth="1"/>
    <col min="1538" max="1538" width="1.5703125" style="4" customWidth="1"/>
    <col min="1539" max="1539" width="43.140625" style="4" customWidth="1"/>
    <col min="1540" max="1540" width="12.140625" style="4" customWidth="1"/>
    <col min="1541" max="1541" width="10.5703125" style="4" customWidth="1"/>
    <col min="1542" max="1543" width="27.28515625" style="4" customWidth="1"/>
    <col min="1544" max="1544" width="1.28515625" style="4" customWidth="1"/>
    <col min="1545" max="1545" width="1.85546875" style="4" customWidth="1"/>
    <col min="1546" max="1792" width="0" style="4" hidden="1"/>
    <col min="1793" max="1793" width="3.28515625" style="4" customWidth="1"/>
    <col min="1794" max="1794" width="1.5703125" style="4" customWidth="1"/>
    <col min="1795" max="1795" width="43.140625" style="4" customWidth="1"/>
    <col min="1796" max="1796" width="12.140625" style="4" customWidth="1"/>
    <col min="1797" max="1797" width="10.5703125" style="4" customWidth="1"/>
    <col min="1798" max="1799" width="27.28515625" style="4" customWidth="1"/>
    <col min="1800" max="1800" width="1.28515625" style="4" customWidth="1"/>
    <col min="1801" max="1801" width="1.85546875" style="4" customWidth="1"/>
    <col min="1802" max="2048" width="0" style="4" hidden="1"/>
    <col min="2049" max="2049" width="3.28515625" style="4" customWidth="1"/>
    <col min="2050" max="2050" width="1.5703125" style="4" customWidth="1"/>
    <col min="2051" max="2051" width="43.140625" style="4" customWidth="1"/>
    <col min="2052" max="2052" width="12.140625" style="4" customWidth="1"/>
    <col min="2053" max="2053" width="10.5703125" style="4" customWidth="1"/>
    <col min="2054" max="2055" width="27.28515625" style="4" customWidth="1"/>
    <col min="2056" max="2056" width="1.28515625" style="4" customWidth="1"/>
    <col min="2057" max="2057" width="1.85546875" style="4" customWidth="1"/>
    <col min="2058" max="2304" width="0" style="4" hidden="1"/>
    <col min="2305" max="2305" width="3.28515625" style="4" customWidth="1"/>
    <col min="2306" max="2306" width="1.5703125" style="4" customWidth="1"/>
    <col min="2307" max="2307" width="43.140625" style="4" customWidth="1"/>
    <col min="2308" max="2308" width="12.140625" style="4" customWidth="1"/>
    <col min="2309" max="2309" width="10.5703125" style="4" customWidth="1"/>
    <col min="2310" max="2311" width="27.28515625" style="4" customWidth="1"/>
    <col min="2312" max="2312" width="1.28515625" style="4" customWidth="1"/>
    <col min="2313" max="2313" width="1.85546875" style="4" customWidth="1"/>
    <col min="2314" max="2560" width="0" style="4" hidden="1"/>
    <col min="2561" max="2561" width="3.28515625" style="4" customWidth="1"/>
    <col min="2562" max="2562" width="1.5703125" style="4" customWidth="1"/>
    <col min="2563" max="2563" width="43.140625" style="4" customWidth="1"/>
    <col min="2564" max="2564" width="12.140625" style="4" customWidth="1"/>
    <col min="2565" max="2565" width="10.5703125" style="4" customWidth="1"/>
    <col min="2566" max="2567" width="27.28515625" style="4" customWidth="1"/>
    <col min="2568" max="2568" width="1.28515625" style="4" customWidth="1"/>
    <col min="2569" max="2569" width="1.85546875" style="4" customWidth="1"/>
    <col min="2570" max="2816" width="0" style="4" hidden="1"/>
    <col min="2817" max="2817" width="3.28515625" style="4" customWidth="1"/>
    <col min="2818" max="2818" width="1.5703125" style="4" customWidth="1"/>
    <col min="2819" max="2819" width="43.140625" style="4" customWidth="1"/>
    <col min="2820" max="2820" width="12.140625" style="4" customWidth="1"/>
    <col min="2821" max="2821" width="10.5703125" style="4" customWidth="1"/>
    <col min="2822" max="2823" width="27.28515625" style="4" customWidth="1"/>
    <col min="2824" max="2824" width="1.28515625" style="4" customWidth="1"/>
    <col min="2825" max="2825" width="1.85546875" style="4" customWidth="1"/>
    <col min="2826" max="3072" width="0" style="4" hidden="1"/>
    <col min="3073" max="3073" width="3.28515625" style="4" customWidth="1"/>
    <col min="3074" max="3074" width="1.5703125" style="4" customWidth="1"/>
    <col min="3075" max="3075" width="43.140625" style="4" customWidth="1"/>
    <col min="3076" max="3076" width="12.140625" style="4" customWidth="1"/>
    <col min="3077" max="3077" width="10.5703125" style="4" customWidth="1"/>
    <col min="3078" max="3079" width="27.28515625" style="4" customWidth="1"/>
    <col min="3080" max="3080" width="1.28515625" style="4" customWidth="1"/>
    <col min="3081" max="3081" width="1.85546875" style="4" customWidth="1"/>
    <col min="3082" max="3328" width="0" style="4" hidden="1"/>
    <col min="3329" max="3329" width="3.28515625" style="4" customWidth="1"/>
    <col min="3330" max="3330" width="1.5703125" style="4" customWidth="1"/>
    <col min="3331" max="3331" width="43.140625" style="4" customWidth="1"/>
    <col min="3332" max="3332" width="12.140625" style="4" customWidth="1"/>
    <col min="3333" max="3333" width="10.5703125" style="4" customWidth="1"/>
    <col min="3334" max="3335" width="27.28515625" style="4" customWidth="1"/>
    <col min="3336" max="3336" width="1.28515625" style="4" customWidth="1"/>
    <col min="3337" max="3337" width="1.85546875" style="4" customWidth="1"/>
    <col min="3338" max="3584" width="0" style="4" hidden="1"/>
    <col min="3585" max="3585" width="3.28515625" style="4" customWidth="1"/>
    <col min="3586" max="3586" width="1.5703125" style="4" customWidth="1"/>
    <col min="3587" max="3587" width="43.140625" style="4" customWidth="1"/>
    <col min="3588" max="3588" width="12.140625" style="4" customWidth="1"/>
    <col min="3589" max="3589" width="10.5703125" style="4" customWidth="1"/>
    <col min="3590" max="3591" width="27.28515625" style="4" customWidth="1"/>
    <col min="3592" max="3592" width="1.28515625" style="4" customWidth="1"/>
    <col min="3593" max="3593" width="1.85546875" style="4" customWidth="1"/>
    <col min="3594" max="3840" width="0" style="4" hidden="1"/>
    <col min="3841" max="3841" width="3.28515625" style="4" customWidth="1"/>
    <col min="3842" max="3842" width="1.5703125" style="4" customWidth="1"/>
    <col min="3843" max="3843" width="43.140625" style="4" customWidth="1"/>
    <col min="3844" max="3844" width="12.140625" style="4" customWidth="1"/>
    <col min="3845" max="3845" width="10.5703125" style="4" customWidth="1"/>
    <col min="3846" max="3847" width="27.28515625" style="4" customWidth="1"/>
    <col min="3848" max="3848" width="1.28515625" style="4" customWidth="1"/>
    <col min="3849" max="3849" width="1.85546875" style="4" customWidth="1"/>
    <col min="3850" max="4096" width="0" style="4" hidden="1"/>
    <col min="4097" max="4097" width="3.28515625" style="4" customWidth="1"/>
    <col min="4098" max="4098" width="1.5703125" style="4" customWidth="1"/>
    <col min="4099" max="4099" width="43.140625" style="4" customWidth="1"/>
    <col min="4100" max="4100" width="12.140625" style="4" customWidth="1"/>
    <col min="4101" max="4101" width="10.5703125" style="4" customWidth="1"/>
    <col min="4102" max="4103" width="27.28515625" style="4" customWidth="1"/>
    <col min="4104" max="4104" width="1.28515625" style="4" customWidth="1"/>
    <col min="4105" max="4105" width="1.85546875" style="4" customWidth="1"/>
    <col min="4106" max="4352" width="0" style="4" hidden="1"/>
    <col min="4353" max="4353" width="3.28515625" style="4" customWidth="1"/>
    <col min="4354" max="4354" width="1.5703125" style="4" customWidth="1"/>
    <col min="4355" max="4355" width="43.140625" style="4" customWidth="1"/>
    <col min="4356" max="4356" width="12.140625" style="4" customWidth="1"/>
    <col min="4357" max="4357" width="10.5703125" style="4" customWidth="1"/>
    <col min="4358" max="4359" width="27.28515625" style="4" customWidth="1"/>
    <col min="4360" max="4360" width="1.28515625" style="4" customWidth="1"/>
    <col min="4361" max="4361" width="1.85546875" style="4" customWidth="1"/>
    <col min="4362" max="4608" width="0" style="4" hidden="1"/>
    <col min="4609" max="4609" width="3.28515625" style="4" customWidth="1"/>
    <col min="4610" max="4610" width="1.5703125" style="4" customWidth="1"/>
    <col min="4611" max="4611" width="43.140625" style="4" customWidth="1"/>
    <col min="4612" max="4612" width="12.140625" style="4" customWidth="1"/>
    <col min="4613" max="4613" width="10.5703125" style="4" customWidth="1"/>
    <col min="4614" max="4615" width="27.28515625" style="4" customWidth="1"/>
    <col min="4616" max="4616" width="1.28515625" style="4" customWidth="1"/>
    <col min="4617" max="4617" width="1.85546875" style="4" customWidth="1"/>
    <col min="4618" max="4864" width="0" style="4" hidden="1"/>
    <col min="4865" max="4865" width="3.28515625" style="4" customWidth="1"/>
    <col min="4866" max="4866" width="1.5703125" style="4" customWidth="1"/>
    <col min="4867" max="4867" width="43.140625" style="4" customWidth="1"/>
    <col min="4868" max="4868" width="12.140625" style="4" customWidth="1"/>
    <col min="4869" max="4869" width="10.5703125" style="4" customWidth="1"/>
    <col min="4870" max="4871" width="27.28515625" style="4" customWidth="1"/>
    <col min="4872" max="4872" width="1.28515625" style="4" customWidth="1"/>
    <col min="4873" max="4873" width="1.85546875" style="4" customWidth="1"/>
    <col min="4874" max="5120" width="0" style="4" hidden="1"/>
    <col min="5121" max="5121" width="3.28515625" style="4" customWidth="1"/>
    <col min="5122" max="5122" width="1.5703125" style="4" customWidth="1"/>
    <col min="5123" max="5123" width="43.140625" style="4" customWidth="1"/>
    <col min="5124" max="5124" width="12.140625" style="4" customWidth="1"/>
    <col min="5125" max="5125" width="10.5703125" style="4" customWidth="1"/>
    <col min="5126" max="5127" width="27.28515625" style="4" customWidth="1"/>
    <col min="5128" max="5128" width="1.28515625" style="4" customWidth="1"/>
    <col min="5129" max="5129" width="1.85546875" style="4" customWidth="1"/>
    <col min="5130" max="5376" width="0" style="4" hidden="1"/>
    <col min="5377" max="5377" width="3.28515625" style="4" customWidth="1"/>
    <col min="5378" max="5378" width="1.5703125" style="4" customWidth="1"/>
    <col min="5379" max="5379" width="43.140625" style="4" customWidth="1"/>
    <col min="5380" max="5380" width="12.140625" style="4" customWidth="1"/>
    <col min="5381" max="5381" width="10.5703125" style="4" customWidth="1"/>
    <col min="5382" max="5383" width="27.28515625" style="4" customWidth="1"/>
    <col min="5384" max="5384" width="1.28515625" style="4" customWidth="1"/>
    <col min="5385" max="5385" width="1.85546875" style="4" customWidth="1"/>
    <col min="5386" max="5632" width="0" style="4" hidden="1"/>
    <col min="5633" max="5633" width="3.28515625" style="4" customWidth="1"/>
    <col min="5634" max="5634" width="1.5703125" style="4" customWidth="1"/>
    <col min="5635" max="5635" width="43.140625" style="4" customWidth="1"/>
    <col min="5636" max="5636" width="12.140625" style="4" customWidth="1"/>
    <col min="5637" max="5637" width="10.5703125" style="4" customWidth="1"/>
    <col min="5638" max="5639" width="27.28515625" style="4" customWidth="1"/>
    <col min="5640" max="5640" width="1.28515625" style="4" customWidth="1"/>
    <col min="5641" max="5641" width="1.85546875" style="4" customWidth="1"/>
    <col min="5642" max="5888" width="0" style="4" hidden="1"/>
    <col min="5889" max="5889" width="3.28515625" style="4" customWidth="1"/>
    <col min="5890" max="5890" width="1.5703125" style="4" customWidth="1"/>
    <col min="5891" max="5891" width="43.140625" style="4" customWidth="1"/>
    <col min="5892" max="5892" width="12.140625" style="4" customWidth="1"/>
    <col min="5893" max="5893" width="10.5703125" style="4" customWidth="1"/>
    <col min="5894" max="5895" width="27.28515625" style="4" customWidth="1"/>
    <col min="5896" max="5896" width="1.28515625" style="4" customWidth="1"/>
    <col min="5897" max="5897" width="1.85546875" style="4" customWidth="1"/>
    <col min="5898" max="6144" width="0" style="4" hidden="1"/>
    <col min="6145" max="6145" width="3.28515625" style="4" customWidth="1"/>
    <col min="6146" max="6146" width="1.5703125" style="4" customWidth="1"/>
    <col min="6147" max="6147" width="43.140625" style="4" customWidth="1"/>
    <col min="6148" max="6148" width="12.140625" style="4" customWidth="1"/>
    <col min="6149" max="6149" width="10.5703125" style="4" customWidth="1"/>
    <col min="6150" max="6151" width="27.28515625" style="4" customWidth="1"/>
    <col min="6152" max="6152" width="1.28515625" style="4" customWidth="1"/>
    <col min="6153" max="6153" width="1.85546875" style="4" customWidth="1"/>
    <col min="6154" max="6400" width="0" style="4" hidden="1"/>
    <col min="6401" max="6401" width="3.28515625" style="4" customWidth="1"/>
    <col min="6402" max="6402" width="1.5703125" style="4" customWidth="1"/>
    <col min="6403" max="6403" width="43.140625" style="4" customWidth="1"/>
    <col min="6404" max="6404" width="12.140625" style="4" customWidth="1"/>
    <col min="6405" max="6405" width="10.5703125" style="4" customWidth="1"/>
    <col min="6406" max="6407" width="27.28515625" style="4" customWidth="1"/>
    <col min="6408" max="6408" width="1.28515625" style="4" customWidth="1"/>
    <col min="6409" max="6409" width="1.85546875" style="4" customWidth="1"/>
    <col min="6410" max="6656" width="0" style="4" hidden="1"/>
    <col min="6657" max="6657" width="3.28515625" style="4" customWidth="1"/>
    <col min="6658" max="6658" width="1.5703125" style="4" customWidth="1"/>
    <col min="6659" max="6659" width="43.140625" style="4" customWidth="1"/>
    <col min="6660" max="6660" width="12.140625" style="4" customWidth="1"/>
    <col min="6661" max="6661" width="10.5703125" style="4" customWidth="1"/>
    <col min="6662" max="6663" width="27.28515625" style="4" customWidth="1"/>
    <col min="6664" max="6664" width="1.28515625" style="4" customWidth="1"/>
    <col min="6665" max="6665" width="1.85546875" style="4" customWidth="1"/>
    <col min="6666" max="6912" width="0" style="4" hidden="1"/>
    <col min="6913" max="6913" width="3.28515625" style="4" customWidth="1"/>
    <col min="6914" max="6914" width="1.5703125" style="4" customWidth="1"/>
    <col min="6915" max="6915" width="43.140625" style="4" customWidth="1"/>
    <col min="6916" max="6916" width="12.140625" style="4" customWidth="1"/>
    <col min="6917" max="6917" width="10.5703125" style="4" customWidth="1"/>
    <col min="6918" max="6919" width="27.28515625" style="4" customWidth="1"/>
    <col min="6920" max="6920" width="1.28515625" style="4" customWidth="1"/>
    <col min="6921" max="6921" width="1.85546875" style="4" customWidth="1"/>
    <col min="6922" max="7168" width="0" style="4" hidden="1"/>
    <col min="7169" max="7169" width="3.28515625" style="4" customWidth="1"/>
    <col min="7170" max="7170" width="1.5703125" style="4" customWidth="1"/>
    <col min="7171" max="7171" width="43.140625" style="4" customWidth="1"/>
    <col min="7172" max="7172" width="12.140625" style="4" customWidth="1"/>
    <col min="7173" max="7173" width="10.5703125" style="4" customWidth="1"/>
    <col min="7174" max="7175" width="27.28515625" style="4" customWidth="1"/>
    <col min="7176" max="7176" width="1.28515625" style="4" customWidth="1"/>
    <col min="7177" max="7177" width="1.85546875" style="4" customWidth="1"/>
    <col min="7178" max="7424" width="0" style="4" hidden="1"/>
    <col min="7425" max="7425" width="3.28515625" style="4" customWidth="1"/>
    <col min="7426" max="7426" width="1.5703125" style="4" customWidth="1"/>
    <col min="7427" max="7427" width="43.140625" style="4" customWidth="1"/>
    <col min="7428" max="7428" width="12.140625" style="4" customWidth="1"/>
    <col min="7429" max="7429" width="10.5703125" style="4" customWidth="1"/>
    <col min="7430" max="7431" width="27.28515625" style="4" customWidth="1"/>
    <col min="7432" max="7432" width="1.28515625" style="4" customWidth="1"/>
    <col min="7433" max="7433" width="1.85546875" style="4" customWidth="1"/>
    <col min="7434" max="7680" width="0" style="4" hidden="1"/>
    <col min="7681" max="7681" width="3.28515625" style="4" customWidth="1"/>
    <col min="7682" max="7682" width="1.5703125" style="4" customWidth="1"/>
    <col min="7683" max="7683" width="43.140625" style="4" customWidth="1"/>
    <col min="7684" max="7684" width="12.140625" style="4" customWidth="1"/>
    <col min="7685" max="7685" width="10.5703125" style="4" customWidth="1"/>
    <col min="7686" max="7687" width="27.28515625" style="4" customWidth="1"/>
    <col min="7688" max="7688" width="1.28515625" style="4" customWidth="1"/>
    <col min="7689" max="7689" width="1.85546875" style="4" customWidth="1"/>
    <col min="7690" max="7936" width="0" style="4" hidden="1"/>
    <col min="7937" max="7937" width="3.28515625" style="4" customWidth="1"/>
    <col min="7938" max="7938" width="1.5703125" style="4" customWidth="1"/>
    <col min="7939" max="7939" width="43.140625" style="4" customWidth="1"/>
    <col min="7940" max="7940" width="12.140625" style="4" customWidth="1"/>
    <col min="7941" max="7941" width="10.5703125" style="4" customWidth="1"/>
    <col min="7942" max="7943" width="27.28515625" style="4" customWidth="1"/>
    <col min="7944" max="7944" width="1.28515625" style="4" customWidth="1"/>
    <col min="7945" max="7945" width="1.85546875" style="4" customWidth="1"/>
    <col min="7946" max="8192" width="0" style="4" hidden="1"/>
    <col min="8193" max="8193" width="3.28515625" style="4" customWidth="1"/>
    <col min="8194" max="8194" width="1.5703125" style="4" customWidth="1"/>
    <col min="8195" max="8195" width="43.140625" style="4" customWidth="1"/>
    <col min="8196" max="8196" width="12.140625" style="4" customWidth="1"/>
    <col min="8197" max="8197" width="10.5703125" style="4" customWidth="1"/>
    <col min="8198" max="8199" width="27.28515625" style="4" customWidth="1"/>
    <col min="8200" max="8200" width="1.28515625" style="4" customWidth="1"/>
    <col min="8201" max="8201" width="1.85546875" style="4" customWidth="1"/>
    <col min="8202" max="8448" width="0" style="4" hidden="1"/>
    <col min="8449" max="8449" width="3.28515625" style="4" customWidth="1"/>
    <col min="8450" max="8450" width="1.5703125" style="4" customWidth="1"/>
    <col min="8451" max="8451" width="43.140625" style="4" customWidth="1"/>
    <col min="8452" max="8452" width="12.140625" style="4" customWidth="1"/>
    <col min="8453" max="8453" width="10.5703125" style="4" customWidth="1"/>
    <col min="8454" max="8455" width="27.28515625" style="4" customWidth="1"/>
    <col min="8456" max="8456" width="1.28515625" style="4" customWidth="1"/>
    <col min="8457" max="8457" width="1.85546875" style="4" customWidth="1"/>
    <col min="8458" max="8704" width="0" style="4" hidden="1"/>
    <col min="8705" max="8705" width="3.28515625" style="4" customWidth="1"/>
    <col min="8706" max="8706" width="1.5703125" style="4" customWidth="1"/>
    <col min="8707" max="8707" width="43.140625" style="4" customWidth="1"/>
    <col min="8708" max="8708" width="12.140625" style="4" customWidth="1"/>
    <col min="8709" max="8709" width="10.5703125" style="4" customWidth="1"/>
    <col min="8710" max="8711" width="27.28515625" style="4" customWidth="1"/>
    <col min="8712" max="8712" width="1.28515625" style="4" customWidth="1"/>
    <col min="8713" max="8713" width="1.85546875" style="4" customWidth="1"/>
    <col min="8714" max="8960" width="0" style="4" hidden="1"/>
    <col min="8961" max="8961" width="3.28515625" style="4" customWidth="1"/>
    <col min="8962" max="8962" width="1.5703125" style="4" customWidth="1"/>
    <col min="8963" max="8963" width="43.140625" style="4" customWidth="1"/>
    <col min="8964" max="8964" width="12.140625" style="4" customWidth="1"/>
    <col min="8965" max="8965" width="10.5703125" style="4" customWidth="1"/>
    <col min="8966" max="8967" width="27.28515625" style="4" customWidth="1"/>
    <col min="8968" max="8968" width="1.28515625" style="4" customWidth="1"/>
    <col min="8969" max="8969" width="1.85546875" style="4" customWidth="1"/>
    <col min="8970" max="9216" width="0" style="4" hidden="1"/>
    <col min="9217" max="9217" width="3.28515625" style="4" customWidth="1"/>
    <col min="9218" max="9218" width="1.5703125" style="4" customWidth="1"/>
    <col min="9219" max="9219" width="43.140625" style="4" customWidth="1"/>
    <col min="9220" max="9220" width="12.140625" style="4" customWidth="1"/>
    <col min="9221" max="9221" width="10.5703125" style="4" customWidth="1"/>
    <col min="9222" max="9223" width="27.28515625" style="4" customWidth="1"/>
    <col min="9224" max="9224" width="1.28515625" style="4" customWidth="1"/>
    <col min="9225" max="9225" width="1.85546875" style="4" customWidth="1"/>
    <col min="9226" max="9472" width="0" style="4" hidden="1"/>
    <col min="9473" max="9473" width="3.28515625" style="4" customWidth="1"/>
    <col min="9474" max="9474" width="1.5703125" style="4" customWidth="1"/>
    <col min="9475" max="9475" width="43.140625" style="4" customWidth="1"/>
    <col min="9476" max="9476" width="12.140625" style="4" customWidth="1"/>
    <col min="9477" max="9477" width="10.5703125" style="4" customWidth="1"/>
    <col min="9478" max="9479" width="27.28515625" style="4" customWidth="1"/>
    <col min="9480" max="9480" width="1.28515625" style="4" customWidth="1"/>
    <col min="9481" max="9481" width="1.85546875" style="4" customWidth="1"/>
    <col min="9482" max="9728" width="0" style="4" hidden="1"/>
    <col min="9729" max="9729" width="3.28515625" style="4" customWidth="1"/>
    <col min="9730" max="9730" width="1.5703125" style="4" customWidth="1"/>
    <col min="9731" max="9731" width="43.140625" style="4" customWidth="1"/>
    <col min="9732" max="9732" width="12.140625" style="4" customWidth="1"/>
    <col min="9733" max="9733" width="10.5703125" style="4" customWidth="1"/>
    <col min="9734" max="9735" width="27.28515625" style="4" customWidth="1"/>
    <col min="9736" max="9736" width="1.28515625" style="4" customWidth="1"/>
    <col min="9737" max="9737" width="1.85546875" style="4" customWidth="1"/>
    <col min="9738" max="9984" width="0" style="4" hidden="1"/>
    <col min="9985" max="9985" width="3.28515625" style="4" customWidth="1"/>
    <col min="9986" max="9986" width="1.5703125" style="4" customWidth="1"/>
    <col min="9987" max="9987" width="43.140625" style="4" customWidth="1"/>
    <col min="9988" max="9988" width="12.140625" style="4" customWidth="1"/>
    <col min="9989" max="9989" width="10.5703125" style="4" customWidth="1"/>
    <col min="9990" max="9991" width="27.28515625" style="4" customWidth="1"/>
    <col min="9992" max="9992" width="1.28515625" style="4" customWidth="1"/>
    <col min="9993" max="9993" width="1.85546875" style="4" customWidth="1"/>
    <col min="9994" max="10240" width="0" style="4" hidden="1"/>
    <col min="10241" max="10241" width="3.28515625" style="4" customWidth="1"/>
    <col min="10242" max="10242" width="1.5703125" style="4" customWidth="1"/>
    <col min="10243" max="10243" width="43.140625" style="4" customWidth="1"/>
    <col min="10244" max="10244" width="12.140625" style="4" customWidth="1"/>
    <col min="10245" max="10245" width="10.5703125" style="4" customWidth="1"/>
    <col min="10246" max="10247" width="27.28515625" style="4" customWidth="1"/>
    <col min="10248" max="10248" width="1.28515625" style="4" customWidth="1"/>
    <col min="10249" max="10249" width="1.85546875" style="4" customWidth="1"/>
    <col min="10250" max="10496" width="0" style="4" hidden="1"/>
    <col min="10497" max="10497" width="3.28515625" style="4" customWidth="1"/>
    <col min="10498" max="10498" width="1.5703125" style="4" customWidth="1"/>
    <col min="10499" max="10499" width="43.140625" style="4" customWidth="1"/>
    <col min="10500" max="10500" width="12.140625" style="4" customWidth="1"/>
    <col min="10501" max="10501" width="10.5703125" style="4" customWidth="1"/>
    <col min="10502" max="10503" width="27.28515625" style="4" customWidth="1"/>
    <col min="10504" max="10504" width="1.28515625" style="4" customWidth="1"/>
    <col min="10505" max="10505" width="1.85546875" style="4" customWidth="1"/>
    <col min="10506" max="10752" width="0" style="4" hidden="1"/>
    <col min="10753" max="10753" width="3.28515625" style="4" customWidth="1"/>
    <col min="10754" max="10754" width="1.5703125" style="4" customWidth="1"/>
    <col min="10755" max="10755" width="43.140625" style="4" customWidth="1"/>
    <col min="10756" max="10756" width="12.140625" style="4" customWidth="1"/>
    <col min="10757" max="10757" width="10.5703125" style="4" customWidth="1"/>
    <col min="10758" max="10759" width="27.28515625" style="4" customWidth="1"/>
    <col min="10760" max="10760" width="1.28515625" style="4" customWidth="1"/>
    <col min="10761" max="10761" width="1.85546875" style="4" customWidth="1"/>
    <col min="10762" max="11008" width="0" style="4" hidden="1"/>
    <col min="11009" max="11009" width="3.28515625" style="4" customWidth="1"/>
    <col min="11010" max="11010" width="1.5703125" style="4" customWidth="1"/>
    <col min="11011" max="11011" width="43.140625" style="4" customWidth="1"/>
    <col min="11012" max="11012" width="12.140625" style="4" customWidth="1"/>
    <col min="11013" max="11013" width="10.5703125" style="4" customWidth="1"/>
    <col min="11014" max="11015" width="27.28515625" style="4" customWidth="1"/>
    <col min="11016" max="11016" width="1.28515625" style="4" customWidth="1"/>
    <col min="11017" max="11017" width="1.85546875" style="4" customWidth="1"/>
    <col min="11018" max="11264" width="0" style="4" hidden="1"/>
    <col min="11265" max="11265" width="3.28515625" style="4" customWidth="1"/>
    <col min="11266" max="11266" width="1.5703125" style="4" customWidth="1"/>
    <col min="11267" max="11267" width="43.140625" style="4" customWidth="1"/>
    <col min="11268" max="11268" width="12.140625" style="4" customWidth="1"/>
    <col min="11269" max="11269" width="10.5703125" style="4" customWidth="1"/>
    <col min="11270" max="11271" width="27.28515625" style="4" customWidth="1"/>
    <col min="11272" max="11272" width="1.28515625" style="4" customWidth="1"/>
    <col min="11273" max="11273" width="1.85546875" style="4" customWidth="1"/>
    <col min="11274" max="11520" width="0" style="4" hidden="1"/>
    <col min="11521" max="11521" width="3.28515625" style="4" customWidth="1"/>
    <col min="11522" max="11522" width="1.5703125" style="4" customWidth="1"/>
    <col min="11523" max="11523" width="43.140625" style="4" customWidth="1"/>
    <col min="11524" max="11524" width="12.140625" style="4" customWidth="1"/>
    <col min="11525" max="11525" width="10.5703125" style="4" customWidth="1"/>
    <col min="11526" max="11527" width="27.28515625" style="4" customWidth="1"/>
    <col min="11528" max="11528" width="1.28515625" style="4" customWidth="1"/>
    <col min="11529" max="11529" width="1.85546875" style="4" customWidth="1"/>
    <col min="11530" max="11776" width="0" style="4" hidden="1"/>
    <col min="11777" max="11777" width="3.28515625" style="4" customWidth="1"/>
    <col min="11778" max="11778" width="1.5703125" style="4" customWidth="1"/>
    <col min="11779" max="11779" width="43.140625" style="4" customWidth="1"/>
    <col min="11780" max="11780" width="12.140625" style="4" customWidth="1"/>
    <col min="11781" max="11781" width="10.5703125" style="4" customWidth="1"/>
    <col min="11782" max="11783" width="27.28515625" style="4" customWidth="1"/>
    <col min="11784" max="11784" width="1.28515625" style="4" customWidth="1"/>
    <col min="11785" max="11785" width="1.85546875" style="4" customWidth="1"/>
    <col min="11786" max="12032" width="0" style="4" hidden="1"/>
    <col min="12033" max="12033" width="3.28515625" style="4" customWidth="1"/>
    <col min="12034" max="12034" width="1.5703125" style="4" customWidth="1"/>
    <col min="12035" max="12035" width="43.140625" style="4" customWidth="1"/>
    <col min="12036" max="12036" width="12.140625" style="4" customWidth="1"/>
    <col min="12037" max="12037" width="10.5703125" style="4" customWidth="1"/>
    <col min="12038" max="12039" width="27.28515625" style="4" customWidth="1"/>
    <col min="12040" max="12040" width="1.28515625" style="4" customWidth="1"/>
    <col min="12041" max="12041" width="1.85546875" style="4" customWidth="1"/>
    <col min="12042" max="12288" width="0" style="4" hidden="1"/>
    <col min="12289" max="12289" width="3.28515625" style="4" customWidth="1"/>
    <col min="12290" max="12290" width="1.5703125" style="4" customWidth="1"/>
    <col min="12291" max="12291" width="43.140625" style="4" customWidth="1"/>
    <col min="12292" max="12292" width="12.140625" style="4" customWidth="1"/>
    <col min="12293" max="12293" width="10.5703125" style="4" customWidth="1"/>
    <col min="12294" max="12295" width="27.28515625" style="4" customWidth="1"/>
    <col min="12296" max="12296" width="1.28515625" style="4" customWidth="1"/>
    <col min="12297" max="12297" width="1.85546875" style="4" customWidth="1"/>
    <col min="12298" max="12544" width="0" style="4" hidden="1"/>
    <col min="12545" max="12545" width="3.28515625" style="4" customWidth="1"/>
    <col min="12546" max="12546" width="1.5703125" style="4" customWidth="1"/>
    <col min="12547" max="12547" width="43.140625" style="4" customWidth="1"/>
    <col min="12548" max="12548" width="12.140625" style="4" customWidth="1"/>
    <col min="12549" max="12549" width="10.5703125" style="4" customWidth="1"/>
    <col min="12550" max="12551" width="27.28515625" style="4" customWidth="1"/>
    <col min="12552" max="12552" width="1.28515625" style="4" customWidth="1"/>
    <col min="12553" max="12553" width="1.85546875" style="4" customWidth="1"/>
    <col min="12554" max="12800" width="0" style="4" hidden="1"/>
    <col min="12801" max="12801" width="3.28515625" style="4" customWidth="1"/>
    <col min="12802" max="12802" width="1.5703125" style="4" customWidth="1"/>
    <col min="12803" max="12803" width="43.140625" style="4" customWidth="1"/>
    <col min="12804" max="12804" width="12.140625" style="4" customWidth="1"/>
    <col min="12805" max="12805" width="10.5703125" style="4" customWidth="1"/>
    <col min="12806" max="12807" width="27.28515625" style="4" customWidth="1"/>
    <col min="12808" max="12808" width="1.28515625" style="4" customWidth="1"/>
    <col min="12809" max="12809" width="1.85546875" style="4" customWidth="1"/>
    <col min="12810" max="13056" width="0" style="4" hidden="1"/>
    <col min="13057" max="13057" width="3.28515625" style="4" customWidth="1"/>
    <col min="13058" max="13058" width="1.5703125" style="4" customWidth="1"/>
    <col min="13059" max="13059" width="43.140625" style="4" customWidth="1"/>
    <col min="13060" max="13060" width="12.140625" style="4" customWidth="1"/>
    <col min="13061" max="13061" width="10.5703125" style="4" customWidth="1"/>
    <col min="13062" max="13063" width="27.28515625" style="4" customWidth="1"/>
    <col min="13064" max="13064" width="1.28515625" style="4" customWidth="1"/>
    <col min="13065" max="13065" width="1.85546875" style="4" customWidth="1"/>
    <col min="13066" max="13312" width="0" style="4" hidden="1"/>
    <col min="13313" max="13313" width="3.28515625" style="4" customWidth="1"/>
    <col min="13314" max="13314" width="1.5703125" style="4" customWidth="1"/>
    <col min="13315" max="13315" width="43.140625" style="4" customWidth="1"/>
    <col min="13316" max="13316" width="12.140625" style="4" customWidth="1"/>
    <col min="13317" max="13317" width="10.5703125" style="4" customWidth="1"/>
    <col min="13318" max="13319" width="27.28515625" style="4" customWidth="1"/>
    <col min="13320" max="13320" width="1.28515625" style="4" customWidth="1"/>
    <col min="13321" max="13321" width="1.85546875" style="4" customWidth="1"/>
    <col min="13322" max="13568" width="0" style="4" hidden="1"/>
    <col min="13569" max="13569" width="3.28515625" style="4" customWidth="1"/>
    <col min="13570" max="13570" width="1.5703125" style="4" customWidth="1"/>
    <col min="13571" max="13571" width="43.140625" style="4" customWidth="1"/>
    <col min="13572" max="13572" width="12.140625" style="4" customWidth="1"/>
    <col min="13573" max="13573" width="10.5703125" style="4" customWidth="1"/>
    <col min="13574" max="13575" width="27.28515625" style="4" customWidth="1"/>
    <col min="13576" max="13576" width="1.28515625" style="4" customWidth="1"/>
    <col min="13577" max="13577" width="1.85546875" style="4" customWidth="1"/>
    <col min="13578" max="13824" width="0" style="4" hidden="1"/>
    <col min="13825" max="13825" width="3.28515625" style="4" customWidth="1"/>
    <col min="13826" max="13826" width="1.5703125" style="4" customWidth="1"/>
    <col min="13827" max="13827" width="43.140625" style="4" customWidth="1"/>
    <col min="13828" max="13828" width="12.140625" style="4" customWidth="1"/>
    <col min="13829" max="13829" width="10.5703125" style="4" customWidth="1"/>
    <col min="13830" max="13831" width="27.28515625" style="4" customWidth="1"/>
    <col min="13832" max="13832" width="1.28515625" style="4" customWidth="1"/>
    <col min="13833" max="13833" width="1.85546875" style="4" customWidth="1"/>
    <col min="13834" max="14080" width="0" style="4" hidden="1"/>
    <col min="14081" max="14081" width="3.28515625" style="4" customWidth="1"/>
    <col min="14082" max="14082" width="1.5703125" style="4" customWidth="1"/>
    <col min="14083" max="14083" width="43.140625" style="4" customWidth="1"/>
    <col min="14084" max="14084" width="12.140625" style="4" customWidth="1"/>
    <col min="14085" max="14085" width="10.5703125" style="4" customWidth="1"/>
    <col min="14086" max="14087" width="27.28515625" style="4" customWidth="1"/>
    <col min="14088" max="14088" width="1.28515625" style="4" customWidth="1"/>
    <col min="14089" max="14089" width="1.85546875" style="4" customWidth="1"/>
    <col min="14090" max="14336" width="0" style="4" hidden="1"/>
    <col min="14337" max="14337" width="3.28515625" style="4" customWidth="1"/>
    <col min="14338" max="14338" width="1.5703125" style="4" customWidth="1"/>
    <col min="14339" max="14339" width="43.140625" style="4" customWidth="1"/>
    <col min="14340" max="14340" width="12.140625" style="4" customWidth="1"/>
    <col min="14341" max="14341" width="10.5703125" style="4" customWidth="1"/>
    <col min="14342" max="14343" width="27.28515625" style="4" customWidth="1"/>
    <col min="14344" max="14344" width="1.28515625" style="4" customWidth="1"/>
    <col min="14345" max="14345" width="1.85546875" style="4" customWidth="1"/>
    <col min="14346" max="14592" width="0" style="4" hidden="1"/>
    <col min="14593" max="14593" width="3.28515625" style="4" customWidth="1"/>
    <col min="14594" max="14594" width="1.5703125" style="4" customWidth="1"/>
    <col min="14595" max="14595" width="43.140625" style="4" customWidth="1"/>
    <col min="14596" max="14596" width="12.140625" style="4" customWidth="1"/>
    <col min="14597" max="14597" width="10.5703125" style="4" customWidth="1"/>
    <col min="14598" max="14599" width="27.28515625" style="4" customWidth="1"/>
    <col min="14600" max="14600" width="1.28515625" style="4" customWidth="1"/>
    <col min="14601" max="14601" width="1.85546875" style="4" customWidth="1"/>
    <col min="14602" max="14848" width="0" style="4" hidden="1"/>
    <col min="14849" max="14849" width="3.28515625" style="4" customWidth="1"/>
    <col min="14850" max="14850" width="1.5703125" style="4" customWidth="1"/>
    <col min="14851" max="14851" width="43.140625" style="4" customWidth="1"/>
    <col min="14852" max="14852" width="12.140625" style="4" customWidth="1"/>
    <col min="14853" max="14853" width="10.5703125" style="4" customWidth="1"/>
    <col min="14854" max="14855" width="27.28515625" style="4" customWidth="1"/>
    <col min="14856" max="14856" width="1.28515625" style="4" customWidth="1"/>
    <col min="14857" max="14857" width="1.85546875" style="4" customWidth="1"/>
    <col min="14858" max="15104" width="0" style="4" hidden="1"/>
    <col min="15105" max="15105" width="3.28515625" style="4" customWidth="1"/>
    <col min="15106" max="15106" width="1.5703125" style="4" customWidth="1"/>
    <col min="15107" max="15107" width="43.140625" style="4" customWidth="1"/>
    <col min="15108" max="15108" width="12.140625" style="4" customWidth="1"/>
    <col min="15109" max="15109" width="10.5703125" style="4" customWidth="1"/>
    <col min="15110" max="15111" width="27.28515625" style="4" customWidth="1"/>
    <col min="15112" max="15112" width="1.28515625" style="4" customWidth="1"/>
    <col min="15113" max="15113" width="1.85546875" style="4" customWidth="1"/>
    <col min="15114" max="15360" width="0" style="4" hidden="1"/>
    <col min="15361" max="15361" width="3.28515625" style="4" customWidth="1"/>
    <col min="15362" max="15362" width="1.5703125" style="4" customWidth="1"/>
    <col min="15363" max="15363" width="43.140625" style="4" customWidth="1"/>
    <col min="15364" max="15364" width="12.140625" style="4" customWidth="1"/>
    <col min="15365" max="15365" width="10.5703125" style="4" customWidth="1"/>
    <col min="15366" max="15367" width="27.28515625" style="4" customWidth="1"/>
    <col min="15368" max="15368" width="1.28515625" style="4" customWidth="1"/>
    <col min="15369" max="15369" width="1.85546875" style="4" customWidth="1"/>
    <col min="15370" max="15616" width="0" style="4" hidden="1"/>
    <col min="15617" max="15617" width="3.28515625" style="4" customWidth="1"/>
    <col min="15618" max="15618" width="1.5703125" style="4" customWidth="1"/>
    <col min="15619" max="15619" width="43.140625" style="4" customWidth="1"/>
    <col min="15620" max="15620" width="12.140625" style="4" customWidth="1"/>
    <col min="15621" max="15621" width="10.5703125" style="4" customWidth="1"/>
    <col min="15622" max="15623" width="27.28515625" style="4" customWidth="1"/>
    <col min="15624" max="15624" width="1.28515625" style="4" customWidth="1"/>
    <col min="15625" max="15625" width="1.85546875" style="4" customWidth="1"/>
    <col min="15626" max="15872" width="0" style="4" hidden="1"/>
    <col min="15873" max="15873" width="3.28515625" style="4" customWidth="1"/>
    <col min="15874" max="15874" width="1.5703125" style="4" customWidth="1"/>
    <col min="15875" max="15875" width="43.140625" style="4" customWidth="1"/>
    <col min="15876" max="15876" width="12.140625" style="4" customWidth="1"/>
    <col min="15877" max="15877" width="10.5703125" style="4" customWidth="1"/>
    <col min="15878" max="15879" width="27.28515625" style="4" customWidth="1"/>
    <col min="15880" max="15880" width="1.28515625" style="4" customWidth="1"/>
    <col min="15881" max="15881" width="1.85546875" style="4" customWidth="1"/>
    <col min="15882" max="16128" width="0" style="4" hidden="1"/>
    <col min="16129" max="16129" width="3.28515625" style="4" customWidth="1"/>
    <col min="16130" max="16130" width="1.5703125" style="4" customWidth="1"/>
    <col min="16131" max="16131" width="43.140625" style="4" customWidth="1"/>
    <col min="16132" max="16132" width="12.140625" style="4" customWidth="1"/>
    <col min="16133" max="16133" width="10.5703125" style="4" customWidth="1"/>
    <col min="16134" max="16135" width="27.28515625" style="4" customWidth="1"/>
    <col min="16136" max="16136" width="1.28515625" style="4" customWidth="1"/>
    <col min="16137" max="16137" width="1.85546875" style="4" customWidth="1"/>
    <col min="16138" max="16384" width="0" style="4" hidden="1"/>
  </cols>
  <sheetData>
    <row r="1" spans="1:8" ht="12" x14ac:dyDescent="0.2"/>
    <row r="2" spans="1:8" s="2" customFormat="1" ht="12" x14ac:dyDescent="0.2">
      <c r="A2" s="1"/>
      <c r="B2" s="5"/>
      <c r="C2" s="92"/>
      <c r="D2" s="92"/>
      <c r="E2" s="92"/>
      <c r="F2" s="92"/>
      <c r="G2" s="92"/>
      <c r="H2" s="5"/>
    </row>
    <row r="3" spans="1:8" ht="12" x14ac:dyDescent="0.2">
      <c r="B3" s="5"/>
      <c r="C3" s="92" t="s">
        <v>0</v>
      </c>
      <c r="D3" s="92"/>
      <c r="E3" s="92"/>
      <c r="F3" s="92"/>
      <c r="G3" s="92"/>
      <c r="H3" s="5"/>
    </row>
    <row r="4" spans="1:8" ht="12" x14ac:dyDescent="0.2">
      <c r="B4" s="5"/>
      <c r="C4" s="92" t="s">
        <v>1</v>
      </c>
      <c r="D4" s="92"/>
      <c r="E4" s="92"/>
      <c r="F4" s="92"/>
      <c r="G4" s="92"/>
      <c r="H4" s="5"/>
    </row>
    <row r="5" spans="1:8" ht="12" x14ac:dyDescent="0.2">
      <c r="B5" s="5"/>
      <c r="C5" s="92" t="s">
        <v>94</v>
      </c>
      <c r="D5" s="92"/>
      <c r="E5" s="92"/>
      <c r="F5" s="92"/>
      <c r="G5" s="92"/>
      <c r="H5" s="5"/>
    </row>
    <row r="6" spans="1:8" ht="12" x14ac:dyDescent="0.2">
      <c r="C6" s="92" t="s">
        <v>2</v>
      </c>
      <c r="D6" s="92"/>
      <c r="E6" s="92"/>
      <c r="F6" s="92"/>
      <c r="G6" s="92"/>
      <c r="H6" s="6"/>
    </row>
    <row r="7" spans="1:8" s="2" customFormat="1" ht="12" x14ac:dyDescent="0.2">
      <c r="A7" s="1"/>
      <c r="C7" s="7"/>
      <c r="D7" s="8"/>
      <c r="E7" s="8"/>
      <c r="F7" s="9"/>
      <c r="G7" s="9"/>
      <c r="H7" s="10"/>
    </row>
    <row r="8" spans="1:8" s="2" customFormat="1" ht="12" x14ac:dyDescent="0.2">
      <c r="A8" s="11"/>
      <c r="B8" s="93" t="s">
        <v>3</v>
      </c>
      <c r="C8" s="94"/>
      <c r="D8" s="12"/>
      <c r="E8" s="12"/>
      <c r="F8" s="13">
        <v>2024</v>
      </c>
      <c r="G8" s="14">
        <v>2023</v>
      </c>
      <c r="H8" s="15"/>
    </row>
    <row r="9" spans="1:8" ht="12" x14ac:dyDescent="0.2">
      <c r="A9" s="16"/>
      <c r="B9" s="17"/>
      <c r="C9" s="75" t="s">
        <v>4</v>
      </c>
      <c r="D9" s="75"/>
      <c r="E9" s="76"/>
      <c r="F9" s="18"/>
      <c r="G9" s="19"/>
      <c r="H9" s="20"/>
    </row>
    <row r="10" spans="1:8" ht="12" x14ac:dyDescent="0.2">
      <c r="A10" s="16"/>
      <c r="B10" s="21"/>
      <c r="C10" s="77" t="s">
        <v>5</v>
      </c>
      <c r="D10" s="77"/>
      <c r="E10" s="78"/>
      <c r="F10" s="22">
        <f>SUM(F11:F20)</f>
        <v>93377044.340000004</v>
      </c>
      <c r="G10" s="23">
        <f>SUM(G11:G20)</f>
        <v>96734356.269999996</v>
      </c>
      <c r="H10" s="24"/>
    </row>
    <row r="11" spans="1:8" ht="12" x14ac:dyDescent="0.2">
      <c r="A11" s="25" t="s">
        <v>6</v>
      </c>
      <c r="B11" s="21"/>
      <c r="C11" s="73" t="s">
        <v>7</v>
      </c>
      <c r="D11" s="73"/>
      <c r="E11" s="74"/>
      <c r="F11" s="26">
        <v>0</v>
      </c>
      <c r="G11" s="27">
        <v>0</v>
      </c>
      <c r="H11" s="24"/>
    </row>
    <row r="12" spans="1:8" ht="12" x14ac:dyDescent="0.2">
      <c r="A12" s="25" t="s">
        <v>8</v>
      </c>
      <c r="B12" s="21"/>
      <c r="C12" s="73" t="s">
        <v>9</v>
      </c>
      <c r="D12" s="73"/>
      <c r="E12" s="74"/>
      <c r="F12" s="26">
        <v>0</v>
      </c>
      <c r="G12" s="27">
        <v>0</v>
      </c>
      <c r="H12" s="24"/>
    </row>
    <row r="13" spans="1:8" ht="12" x14ac:dyDescent="0.2">
      <c r="A13" s="25" t="s">
        <v>10</v>
      </c>
      <c r="B13" s="21"/>
      <c r="C13" s="73" t="s">
        <v>11</v>
      </c>
      <c r="D13" s="73"/>
      <c r="E13" s="74"/>
      <c r="F13" s="26">
        <v>0</v>
      </c>
      <c r="G13" s="27">
        <v>0</v>
      </c>
      <c r="H13" s="24"/>
    </row>
    <row r="14" spans="1:8" ht="12" x14ac:dyDescent="0.2">
      <c r="A14" s="25" t="s">
        <v>12</v>
      </c>
      <c r="B14" s="21"/>
      <c r="C14" s="73" t="s">
        <v>13</v>
      </c>
      <c r="D14" s="73"/>
      <c r="E14" s="74"/>
      <c r="F14" s="26">
        <v>0</v>
      </c>
      <c r="G14" s="27">
        <v>0</v>
      </c>
      <c r="H14" s="24"/>
    </row>
    <row r="15" spans="1:8" ht="12" x14ac:dyDescent="0.2">
      <c r="A15" s="25" t="s">
        <v>14</v>
      </c>
      <c r="B15" s="21"/>
      <c r="C15" s="73" t="s">
        <v>15</v>
      </c>
      <c r="D15" s="73"/>
      <c r="E15" s="74"/>
      <c r="F15" s="26">
        <v>0</v>
      </c>
      <c r="G15" s="27">
        <v>0</v>
      </c>
      <c r="H15" s="24"/>
    </row>
    <row r="16" spans="1:8" ht="12" x14ac:dyDescent="0.2">
      <c r="A16" s="25" t="s">
        <v>16</v>
      </c>
      <c r="B16" s="21"/>
      <c r="C16" s="73" t="s">
        <v>17</v>
      </c>
      <c r="D16" s="73"/>
      <c r="E16" s="74"/>
      <c r="F16" s="26">
        <v>0</v>
      </c>
      <c r="G16" s="27">
        <v>0</v>
      </c>
      <c r="H16" s="24"/>
    </row>
    <row r="17" spans="1:8" ht="12" x14ac:dyDescent="0.2">
      <c r="A17" s="25" t="s">
        <v>18</v>
      </c>
      <c r="B17" s="21"/>
      <c r="C17" s="73" t="s">
        <v>19</v>
      </c>
      <c r="D17" s="73"/>
      <c r="E17" s="74"/>
      <c r="F17" s="26">
        <v>84703110.340000004</v>
      </c>
      <c r="G17" s="27">
        <v>86339899.269999996</v>
      </c>
      <c r="H17" s="24"/>
    </row>
    <row r="18" spans="1:8" ht="23.25" customHeight="1" x14ac:dyDescent="0.2">
      <c r="A18" s="25" t="s">
        <v>20</v>
      </c>
      <c r="B18" s="21"/>
      <c r="C18" s="73" t="s">
        <v>21</v>
      </c>
      <c r="D18" s="73"/>
      <c r="E18" s="74"/>
      <c r="F18" s="26">
        <v>3194906</v>
      </c>
      <c r="G18" s="27">
        <v>4881942</v>
      </c>
      <c r="H18" s="24"/>
    </row>
    <row r="19" spans="1:8" ht="12" x14ac:dyDescent="0.2">
      <c r="A19" s="25" t="s">
        <v>22</v>
      </c>
      <c r="B19" s="21"/>
      <c r="C19" s="73" t="s">
        <v>23</v>
      </c>
      <c r="D19" s="73"/>
      <c r="E19" s="74"/>
      <c r="F19" s="26">
        <v>5479028</v>
      </c>
      <c r="G19" s="27">
        <v>5512515</v>
      </c>
      <c r="H19" s="24"/>
    </row>
    <row r="20" spans="1:8" ht="12" x14ac:dyDescent="0.2">
      <c r="A20" s="25" t="s">
        <v>24</v>
      </c>
      <c r="B20" s="21"/>
      <c r="C20" s="73" t="s">
        <v>25</v>
      </c>
      <c r="D20" s="73"/>
      <c r="E20" s="74"/>
      <c r="F20" s="26">
        <v>0</v>
      </c>
      <c r="G20" s="27">
        <v>0</v>
      </c>
      <c r="H20" s="24"/>
    </row>
    <row r="21" spans="1:8" ht="6.75" customHeight="1" x14ac:dyDescent="0.2">
      <c r="A21" s="16"/>
      <c r="B21" s="21"/>
      <c r="C21" s="73"/>
      <c r="D21" s="73"/>
      <c r="E21" s="74"/>
      <c r="F21" s="28"/>
      <c r="G21" s="29"/>
      <c r="H21" s="24"/>
    </row>
    <row r="22" spans="1:8" ht="12" x14ac:dyDescent="0.2">
      <c r="A22" s="16"/>
      <c r="B22" s="21"/>
      <c r="C22" s="77" t="s">
        <v>26</v>
      </c>
      <c r="D22" s="77"/>
      <c r="E22" s="78"/>
      <c r="F22" s="22">
        <f>SUM(F23:F38)</f>
        <v>88307343.609999999</v>
      </c>
      <c r="G22" s="23">
        <f>SUM(G23:G38)</f>
        <v>93619977.050000012</v>
      </c>
      <c r="H22" s="24"/>
    </row>
    <row r="23" spans="1:8" ht="12" x14ac:dyDescent="0.2">
      <c r="A23" s="30" t="s">
        <v>77</v>
      </c>
      <c r="B23" s="21"/>
      <c r="C23" s="73" t="s">
        <v>27</v>
      </c>
      <c r="D23" s="73"/>
      <c r="E23" s="74"/>
      <c r="F23" s="26">
        <v>25802679.539999999</v>
      </c>
      <c r="G23" s="27">
        <v>26065266.390000001</v>
      </c>
      <c r="H23" s="24"/>
    </row>
    <row r="24" spans="1:8" ht="12" x14ac:dyDescent="0.2">
      <c r="A24" s="30" t="s">
        <v>78</v>
      </c>
      <c r="B24" s="21"/>
      <c r="C24" s="73" t="s">
        <v>28</v>
      </c>
      <c r="D24" s="73"/>
      <c r="E24" s="74"/>
      <c r="F24" s="26">
        <v>9313863.9900000002</v>
      </c>
      <c r="G24" s="27">
        <v>8570843.8100000005</v>
      </c>
      <c r="H24" s="24"/>
    </row>
    <row r="25" spans="1:8" ht="12" x14ac:dyDescent="0.2">
      <c r="A25" s="30" t="s">
        <v>79</v>
      </c>
      <c r="B25" s="21"/>
      <c r="C25" s="73" t="s">
        <v>29</v>
      </c>
      <c r="D25" s="73"/>
      <c r="E25" s="74"/>
      <c r="F25" s="26">
        <v>46792580.420000002</v>
      </c>
      <c r="G25" s="27">
        <v>52199222.07</v>
      </c>
      <c r="H25" s="24"/>
    </row>
    <row r="26" spans="1:8" ht="12" x14ac:dyDescent="0.2">
      <c r="A26" s="30" t="s">
        <v>80</v>
      </c>
      <c r="B26" s="21"/>
      <c r="C26" s="73" t="s">
        <v>30</v>
      </c>
      <c r="D26" s="73"/>
      <c r="E26" s="74"/>
      <c r="F26" s="26">
        <v>0</v>
      </c>
      <c r="G26" s="27">
        <v>0</v>
      </c>
      <c r="H26" s="24"/>
    </row>
    <row r="27" spans="1:8" ht="12" x14ac:dyDescent="0.2">
      <c r="A27" s="30" t="s">
        <v>81</v>
      </c>
      <c r="B27" s="21"/>
      <c r="C27" s="73" t="s">
        <v>31</v>
      </c>
      <c r="D27" s="73"/>
      <c r="E27" s="74"/>
      <c r="F27" s="26">
        <v>0</v>
      </c>
      <c r="G27" s="27">
        <v>0</v>
      </c>
      <c r="H27" s="24"/>
    </row>
    <row r="28" spans="1:8" ht="12" x14ac:dyDescent="0.2">
      <c r="A28" s="30" t="s">
        <v>82</v>
      </c>
      <c r="B28" s="21"/>
      <c r="C28" s="73" t="s">
        <v>32</v>
      </c>
      <c r="D28" s="73"/>
      <c r="E28" s="74"/>
      <c r="F28" s="26">
        <v>0</v>
      </c>
      <c r="G28" s="27">
        <v>0</v>
      </c>
      <c r="H28" s="24"/>
    </row>
    <row r="29" spans="1:8" ht="12" x14ac:dyDescent="0.2">
      <c r="A29" s="30" t="s">
        <v>83</v>
      </c>
      <c r="B29" s="21"/>
      <c r="C29" s="73" t="s">
        <v>33</v>
      </c>
      <c r="D29" s="73"/>
      <c r="E29" s="74"/>
      <c r="F29" s="26">
        <v>0</v>
      </c>
      <c r="G29" s="27">
        <v>0</v>
      </c>
      <c r="H29" s="24"/>
    </row>
    <row r="30" spans="1:8" ht="12" x14ac:dyDescent="0.2">
      <c r="A30" s="30" t="s">
        <v>84</v>
      </c>
      <c r="B30" s="21"/>
      <c r="C30" s="73" t="s">
        <v>34</v>
      </c>
      <c r="D30" s="73"/>
      <c r="E30" s="74"/>
      <c r="F30" s="26">
        <v>1624964</v>
      </c>
      <c r="G30" s="27">
        <v>1739425.5</v>
      </c>
      <c r="H30" s="24"/>
    </row>
    <row r="31" spans="1:8" ht="12" x14ac:dyDescent="0.2">
      <c r="A31" s="30" t="s">
        <v>85</v>
      </c>
      <c r="B31" s="21"/>
      <c r="C31" s="73" t="s">
        <v>35</v>
      </c>
      <c r="D31" s="73"/>
      <c r="E31" s="74"/>
      <c r="F31" s="26">
        <v>0</v>
      </c>
      <c r="G31" s="27">
        <v>0</v>
      </c>
      <c r="H31" s="24"/>
    </row>
    <row r="32" spans="1:8" ht="12" x14ac:dyDescent="0.2">
      <c r="A32" s="30" t="s">
        <v>86</v>
      </c>
      <c r="B32" s="21"/>
      <c r="C32" s="73" t="s">
        <v>36</v>
      </c>
      <c r="D32" s="73"/>
      <c r="E32" s="74"/>
      <c r="F32" s="26">
        <v>0</v>
      </c>
      <c r="G32" s="27">
        <v>0</v>
      </c>
      <c r="H32" s="24"/>
    </row>
    <row r="33" spans="1:8" ht="12" x14ac:dyDescent="0.2">
      <c r="A33" s="30" t="s">
        <v>87</v>
      </c>
      <c r="B33" s="21"/>
      <c r="C33" s="73" t="s">
        <v>37</v>
      </c>
      <c r="D33" s="73"/>
      <c r="E33" s="74"/>
      <c r="F33" s="26">
        <v>0</v>
      </c>
      <c r="G33" s="27">
        <v>0</v>
      </c>
      <c r="H33" s="24"/>
    </row>
    <row r="34" spans="1:8" ht="12" x14ac:dyDescent="0.2">
      <c r="A34" s="30" t="s">
        <v>88</v>
      </c>
      <c r="B34" s="21"/>
      <c r="C34" s="73" t="s">
        <v>38</v>
      </c>
      <c r="D34" s="73"/>
      <c r="E34" s="74"/>
      <c r="F34" s="26">
        <v>0</v>
      </c>
      <c r="G34" s="27">
        <v>0</v>
      </c>
      <c r="H34" s="24"/>
    </row>
    <row r="35" spans="1:8" ht="12" x14ac:dyDescent="0.2">
      <c r="A35" s="30" t="s">
        <v>89</v>
      </c>
      <c r="B35" s="21"/>
      <c r="C35" s="73" t="s">
        <v>39</v>
      </c>
      <c r="D35" s="73"/>
      <c r="E35" s="74"/>
      <c r="F35" s="26">
        <v>0</v>
      </c>
      <c r="G35" s="27">
        <v>0</v>
      </c>
      <c r="H35" s="24"/>
    </row>
    <row r="36" spans="1:8" ht="12" x14ac:dyDescent="0.2">
      <c r="A36" s="30" t="s">
        <v>90</v>
      </c>
      <c r="B36" s="21"/>
      <c r="C36" s="73" t="s">
        <v>40</v>
      </c>
      <c r="D36" s="73"/>
      <c r="E36" s="74"/>
      <c r="F36" s="26">
        <v>0</v>
      </c>
      <c r="G36" s="27">
        <v>0</v>
      </c>
      <c r="H36" s="24"/>
    </row>
    <row r="37" spans="1:8" ht="12" x14ac:dyDescent="0.2">
      <c r="A37" s="30" t="s">
        <v>91</v>
      </c>
      <c r="B37" s="21"/>
      <c r="C37" s="73" t="s">
        <v>41</v>
      </c>
      <c r="D37" s="73"/>
      <c r="E37" s="74"/>
      <c r="F37" s="26">
        <v>0</v>
      </c>
      <c r="G37" s="27">
        <v>0</v>
      </c>
      <c r="H37" s="24"/>
    </row>
    <row r="38" spans="1:8" ht="12" x14ac:dyDescent="0.2">
      <c r="A38" s="25" t="s">
        <v>42</v>
      </c>
      <c r="B38" s="21"/>
      <c r="C38" s="73" t="s">
        <v>43</v>
      </c>
      <c r="D38" s="73"/>
      <c r="E38" s="74"/>
      <c r="F38" s="26">
        <v>4773255.66</v>
      </c>
      <c r="G38" s="27">
        <v>5045219.28</v>
      </c>
      <c r="H38" s="24"/>
    </row>
    <row r="39" spans="1:8" s="36" customFormat="1" ht="12" customHeight="1" x14ac:dyDescent="0.2">
      <c r="A39" s="31"/>
      <c r="B39" s="32"/>
      <c r="C39" s="75" t="s">
        <v>44</v>
      </c>
      <c r="D39" s="75"/>
      <c r="E39" s="76"/>
      <c r="F39" s="33">
        <f>F10-F22</f>
        <v>5069700.7300000042</v>
      </c>
      <c r="G39" s="34">
        <f>G10-G22</f>
        <v>3114379.2199999839</v>
      </c>
      <c r="H39" s="35"/>
    </row>
    <row r="40" spans="1:8" ht="6.75" customHeight="1" x14ac:dyDescent="0.2">
      <c r="A40" s="16"/>
      <c r="B40" s="21"/>
      <c r="C40" s="73"/>
      <c r="D40" s="73"/>
      <c r="E40" s="74"/>
      <c r="F40" s="37"/>
      <c r="G40" s="38"/>
      <c r="H40" s="24"/>
    </row>
    <row r="41" spans="1:8" s="36" customFormat="1" ht="12" x14ac:dyDescent="0.2">
      <c r="A41" s="31"/>
      <c r="B41" s="39"/>
      <c r="C41" s="75" t="s">
        <v>45</v>
      </c>
      <c r="D41" s="75"/>
      <c r="E41" s="76"/>
      <c r="F41" s="40"/>
      <c r="G41" s="41"/>
      <c r="H41" s="35"/>
    </row>
    <row r="42" spans="1:8" s="36" customFormat="1" ht="12" x14ac:dyDescent="0.2">
      <c r="A42" s="31"/>
      <c r="B42" s="21"/>
      <c r="C42" s="77" t="s">
        <v>5</v>
      </c>
      <c r="D42" s="77"/>
      <c r="E42" s="78"/>
      <c r="F42" s="22">
        <f>SUM(F43:F45)</f>
        <v>0</v>
      </c>
      <c r="G42" s="23">
        <f>SUM(G43:G45)</f>
        <v>0</v>
      </c>
      <c r="H42" s="35"/>
    </row>
    <row r="43" spans="1:8" s="36" customFormat="1" ht="12" x14ac:dyDescent="0.2">
      <c r="A43" s="25" t="s">
        <v>46</v>
      </c>
      <c r="B43" s="21"/>
      <c r="C43" s="73" t="s">
        <v>47</v>
      </c>
      <c r="D43" s="73"/>
      <c r="E43" s="74"/>
      <c r="F43" s="26">
        <v>0</v>
      </c>
      <c r="G43" s="27">
        <v>0</v>
      </c>
      <c r="H43" s="35"/>
    </row>
    <row r="44" spans="1:8" s="36" customFormat="1" ht="12" x14ac:dyDescent="0.2">
      <c r="A44" s="25" t="s">
        <v>48</v>
      </c>
      <c r="B44" s="21"/>
      <c r="C44" s="73" t="s">
        <v>49</v>
      </c>
      <c r="D44" s="73"/>
      <c r="E44" s="74"/>
      <c r="F44" s="26">
        <v>0</v>
      </c>
      <c r="G44" s="27">
        <v>0</v>
      </c>
      <c r="H44" s="35"/>
    </row>
    <row r="45" spans="1:8" s="36" customFormat="1" ht="12" x14ac:dyDescent="0.2">
      <c r="A45" s="25" t="s">
        <v>50</v>
      </c>
      <c r="B45" s="21"/>
      <c r="C45" s="73" t="s">
        <v>51</v>
      </c>
      <c r="D45" s="73"/>
      <c r="E45" s="74"/>
      <c r="F45" s="26">
        <v>0</v>
      </c>
      <c r="G45" s="27">
        <v>0</v>
      </c>
      <c r="H45" s="35"/>
    </row>
    <row r="46" spans="1:8" ht="6.75" customHeight="1" x14ac:dyDescent="0.2">
      <c r="A46" s="16"/>
      <c r="B46" s="21"/>
      <c r="C46" s="73"/>
      <c r="D46" s="73"/>
      <c r="E46" s="74"/>
      <c r="F46" s="37"/>
      <c r="G46" s="38"/>
      <c r="H46" s="24"/>
    </row>
    <row r="47" spans="1:8" s="36" customFormat="1" ht="12" x14ac:dyDescent="0.2">
      <c r="A47" s="31"/>
      <c r="B47" s="21"/>
      <c r="C47" s="77" t="s">
        <v>26</v>
      </c>
      <c r="D47" s="77"/>
      <c r="E47" s="78"/>
      <c r="F47" s="22">
        <f>SUM(F48:F50)</f>
        <v>2833218.5300000003</v>
      </c>
      <c r="G47" s="23">
        <f>SUM(G48:G50)</f>
        <v>2120104.59</v>
      </c>
      <c r="H47" s="35"/>
    </row>
    <row r="48" spans="1:8" s="36" customFormat="1" ht="12" x14ac:dyDescent="0.2">
      <c r="A48" s="25" t="s">
        <v>52</v>
      </c>
      <c r="B48" s="21"/>
      <c r="C48" s="73" t="s">
        <v>47</v>
      </c>
      <c r="D48" s="73"/>
      <c r="E48" s="74"/>
      <c r="F48" s="26">
        <v>1034482.76</v>
      </c>
      <c r="G48" s="27">
        <v>0</v>
      </c>
      <c r="H48" s="35"/>
    </row>
    <row r="49" spans="1:8" s="36" customFormat="1" ht="12" x14ac:dyDescent="0.2">
      <c r="A49" s="25" t="s">
        <v>53</v>
      </c>
      <c r="B49" s="21"/>
      <c r="C49" s="73" t="s">
        <v>49</v>
      </c>
      <c r="D49" s="73"/>
      <c r="E49" s="74"/>
      <c r="F49" s="26">
        <v>1518735.77</v>
      </c>
      <c r="G49" s="27">
        <v>2069886.63</v>
      </c>
      <c r="H49" s="35"/>
    </row>
    <row r="50" spans="1:8" s="36" customFormat="1" ht="12" x14ac:dyDescent="0.2">
      <c r="A50" s="25" t="s">
        <v>54</v>
      </c>
      <c r="B50" s="21"/>
      <c r="C50" s="73" t="s">
        <v>55</v>
      </c>
      <c r="D50" s="73"/>
      <c r="E50" s="74"/>
      <c r="F50" s="26">
        <v>280000</v>
      </c>
      <c r="G50" s="27">
        <v>50217.96</v>
      </c>
      <c r="H50" s="35"/>
    </row>
    <row r="51" spans="1:8" s="36" customFormat="1" ht="12" x14ac:dyDescent="0.2">
      <c r="A51" s="31"/>
      <c r="B51" s="32"/>
      <c r="C51" s="75" t="s">
        <v>56</v>
      </c>
      <c r="D51" s="75"/>
      <c r="E51" s="76"/>
      <c r="F51" s="33">
        <f>F42-F47</f>
        <v>-2833218.5300000003</v>
      </c>
      <c r="G51" s="34">
        <f>G42-G47</f>
        <v>-2120104.59</v>
      </c>
      <c r="H51" s="35"/>
    </row>
    <row r="52" spans="1:8" ht="6.75" customHeight="1" x14ac:dyDescent="0.2">
      <c r="A52" s="16"/>
      <c r="B52" s="21"/>
      <c r="C52" s="73"/>
      <c r="D52" s="73"/>
      <c r="E52" s="74"/>
      <c r="F52" s="37"/>
      <c r="G52" s="38"/>
      <c r="H52" s="24"/>
    </row>
    <row r="53" spans="1:8" s="36" customFormat="1" ht="12" x14ac:dyDescent="0.2">
      <c r="A53" s="31"/>
      <c r="B53" s="39"/>
      <c r="C53" s="75" t="s">
        <v>57</v>
      </c>
      <c r="D53" s="75"/>
      <c r="E53" s="76"/>
      <c r="F53" s="40"/>
      <c r="G53" s="41"/>
      <c r="H53" s="35"/>
    </row>
    <row r="54" spans="1:8" s="36" customFormat="1" ht="12" x14ac:dyDescent="0.2">
      <c r="A54" s="31"/>
      <c r="B54" s="21"/>
      <c r="C54" s="77" t="s">
        <v>5</v>
      </c>
      <c r="D54" s="77"/>
      <c r="E54" s="78"/>
      <c r="F54" s="22">
        <f>F55+F58</f>
        <v>0</v>
      </c>
      <c r="G54" s="23">
        <f>G55+G58</f>
        <v>0</v>
      </c>
      <c r="H54" s="35"/>
    </row>
    <row r="55" spans="1:8" s="36" customFormat="1" ht="12" x14ac:dyDescent="0.2">
      <c r="A55" s="31"/>
      <c r="B55" s="21"/>
      <c r="C55" s="79" t="s">
        <v>58</v>
      </c>
      <c r="D55" s="79"/>
      <c r="E55" s="80"/>
      <c r="F55" s="26">
        <f>SUM(F56:F57)</f>
        <v>0</v>
      </c>
      <c r="G55" s="27">
        <f>SUM(G56:G57)</f>
        <v>0</v>
      </c>
      <c r="H55" s="35"/>
    </row>
    <row r="56" spans="1:8" s="36" customFormat="1" ht="12" x14ac:dyDescent="0.2">
      <c r="A56" s="25" t="s">
        <v>59</v>
      </c>
      <c r="B56" s="21"/>
      <c r="C56" s="73" t="s">
        <v>60</v>
      </c>
      <c r="D56" s="73"/>
      <c r="E56" s="74"/>
      <c r="F56" s="26">
        <v>0</v>
      </c>
      <c r="G56" s="27">
        <v>0</v>
      </c>
      <c r="H56" s="35"/>
    </row>
    <row r="57" spans="1:8" s="36" customFormat="1" ht="12" x14ac:dyDescent="0.2">
      <c r="A57" s="25" t="s">
        <v>61</v>
      </c>
      <c r="B57" s="21"/>
      <c r="C57" s="73" t="s">
        <v>62</v>
      </c>
      <c r="D57" s="73"/>
      <c r="E57" s="74"/>
      <c r="F57" s="26">
        <v>0</v>
      </c>
      <c r="G57" s="27">
        <v>0</v>
      </c>
      <c r="H57" s="35"/>
    </row>
    <row r="58" spans="1:8" s="36" customFormat="1" ht="12" x14ac:dyDescent="0.2">
      <c r="A58" s="42"/>
      <c r="B58" s="21"/>
      <c r="C58" s="79" t="s">
        <v>63</v>
      </c>
      <c r="D58" s="79"/>
      <c r="E58" s="80"/>
      <c r="F58" s="26">
        <v>0</v>
      </c>
      <c r="G58" s="27">
        <v>0</v>
      </c>
      <c r="H58" s="35"/>
    </row>
    <row r="59" spans="1:8" ht="6.75" customHeight="1" x14ac:dyDescent="0.2">
      <c r="A59" s="16"/>
      <c r="B59" s="21"/>
      <c r="C59" s="73"/>
      <c r="D59" s="73"/>
      <c r="E59" s="74"/>
      <c r="F59" s="37"/>
      <c r="G59" s="38"/>
      <c r="H59" s="24"/>
    </row>
    <row r="60" spans="1:8" s="36" customFormat="1" ht="12" x14ac:dyDescent="0.2">
      <c r="A60" s="31"/>
      <c r="B60" s="21"/>
      <c r="C60" s="77" t="s">
        <v>26</v>
      </c>
      <c r="D60" s="77"/>
      <c r="E60" s="78"/>
      <c r="F60" s="22">
        <f>F61+F64</f>
        <v>1483632.95</v>
      </c>
      <c r="G60" s="23">
        <f>G61+G64</f>
        <v>232911.4</v>
      </c>
      <c r="H60" s="35"/>
    </row>
    <row r="61" spans="1:8" s="36" customFormat="1" ht="12" x14ac:dyDescent="0.2">
      <c r="A61" s="43"/>
      <c r="B61" s="21"/>
      <c r="C61" s="79" t="s">
        <v>64</v>
      </c>
      <c r="D61" s="79"/>
      <c r="E61" s="80"/>
      <c r="F61" s="26">
        <f>SUM(F62:F63)</f>
        <v>0</v>
      </c>
      <c r="G61" s="27">
        <f>SUM(G62:G63)</f>
        <v>0</v>
      </c>
      <c r="H61" s="35"/>
    </row>
    <row r="62" spans="1:8" s="36" customFormat="1" ht="12" x14ac:dyDescent="0.2">
      <c r="A62" s="30" t="s">
        <v>65</v>
      </c>
      <c r="B62" s="21"/>
      <c r="C62" s="73" t="s">
        <v>66</v>
      </c>
      <c r="D62" s="73"/>
      <c r="E62" s="74"/>
      <c r="F62" s="26">
        <v>0</v>
      </c>
      <c r="G62" s="27">
        <v>0</v>
      </c>
      <c r="H62" s="35"/>
    </row>
    <row r="63" spans="1:8" s="36" customFormat="1" ht="12" x14ac:dyDescent="0.2">
      <c r="A63" s="30" t="s">
        <v>67</v>
      </c>
      <c r="B63" s="21"/>
      <c r="C63" s="73" t="s">
        <v>68</v>
      </c>
      <c r="D63" s="73"/>
      <c r="E63" s="74"/>
      <c r="F63" s="26">
        <v>0</v>
      </c>
      <c r="G63" s="27">
        <v>0</v>
      </c>
      <c r="H63" s="35"/>
    </row>
    <row r="64" spans="1:8" s="36" customFormat="1" ht="12" x14ac:dyDescent="0.2">
      <c r="A64" s="30" t="s">
        <v>69</v>
      </c>
      <c r="B64" s="21"/>
      <c r="C64" s="79" t="s">
        <v>70</v>
      </c>
      <c r="D64" s="79"/>
      <c r="E64" s="80"/>
      <c r="F64" s="26">
        <v>1483632.95</v>
      </c>
      <c r="G64" s="27">
        <v>232911.4</v>
      </c>
      <c r="H64" s="35"/>
    </row>
    <row r="65" spans="1:8" s="36" customFormat="1" ht="12" x14ac:dyDescent="0.2">
      <c r="A65" s="43"/>
      <c r="B65" s="21"/>
      <c r="C65" s="75" t="s">
        <v>71</v>
      </c>
      <c r="D65" s="75"/>
      <c r="E65" s="76"/>
      <c r="F65" s="22">
        <f>F54-F60</f>
        <v>-1483632.95</v>
      </c>
      <c r="G65" s="23">
        <f>G54-G60</f>
        <v>-232911.4</v>
      </c>
      <c r="H65" s="35"/>
    </row>
    <row r="66" spans="1:8" ht="6.75" customHeight="1" x14ac:dyDescent="0.2">
      <c r="A66" s="44"/>
      <c r="B66" s="21"/>
      <c r="C66" s="75"/>
      <c r="D66" s="75"/>
      <c r="E66" s="76"/>
      <c r="F66" s="37"/>
      <c r="G66" s="38"/>
      <c r="H66" s="24"/>
    </row>
    <row r="67" spans="1:8" s="36" customFormat="1" ht="12" x14ac:dyDescent="0.2">
      <c r="A67" s="31"/>
      <c r="B67" s="45"/>
      <c r="C67" s="75" t="s">
        <v>72</v>
      </c>
      <c r="D67" s="75"/>
      <c r="E67" s="76"/>
      <c r="F67" s="33">
        <f>F39+F51+F65</f>
        <v>752849.25000000396</v>
      </c>
      <c r="G67" s="34">
        <f>G39+G51+G65</f>
        <v>761363.22999998403</v>
      </c>
      <c r="H67" s="35"/>
    </row>
    <row r="68" spans="1:8" s="36" customFormat="1" ht="6.75" customHeight="1" x14ac:dyDescent="0.2">
      <c r="A68" s="31"/>
      <c r="B68" s="32"/>
      <c r="C68" s="75"/>
      <c r="D68" s="75"/>
      <c r="E68" s="76"/>
      <c r="F68" s="33"/>
      <c r="G68" s="34"/>
      <c r="H68" s="35"/>
    </row>
    <row r="69" spans="1:8" s="36" customFormat="1" ht="12" x14ac:dyDescent="0.2">
      <c r="A69" s="25" t="s">
        <v>73</v>
      </c>
      <c r="B69" s="39"/>
      <c r="C69" s="75" t="s">
        <v>74</v>
      </c>
      <c r="D69" s="75"/>
      <c r="E69" s="76"/>
      <c r="F69" s="46">
        <v>1391014.86</v>
      </c>
      <c r="G69" s="47">
        <v>629651.63</v>
      </c>
      <c r="H69" s="35"/>
    </row>
    <row r="70" spans="1:8" s="36" customFormat="1" ht="6" customHeight="1" x14ac:dyDescent="0.2">
      <c r="A70" s="31"/>
      <c r="B70" s="39"/>
      <c r="C70" s="75"/>
      <c r="D70" s="75"/>
      <c r="E70" s="76"/>
      <c r="F70" s="46"/>
      <c r="G70" s="47"/>
      <c r="H70" s="35"/>
    </row>
    <row r="71" spans="1:8" s="36" customFormat="1" ht="12" x14ac:dyDescent="0.2">
      <c r="A71" s="31"/>
      <c r="B71" s="39"/>
      <c r="C71" s="75" t="s">
        <v>75</v>
      </c>
      <c r="D71" s="75"/>
      <c r="E71" s="76"/>
      <c r="F71" s="33">
        <f>+F67+F69</f>
        <v>2143864.1100000041</v>
      </c>
      <c r="G71" s="34">
        <f>+G67+G69</f>
        <v>1391014.859999984</v>
      </c>
      <c r="H71" s="35"/>
    </row>
    <row r="72" spans="1:8" s="36" customFormat="1" ht="6" customHeight="1" x14ac:dyDescent="0.2">
      <c r="A72" s="31"/>
      <c r="B72" s="48"/>
      <c r="C72" s="49"/>
      <c r="D72" s="49"/>
      <c r="E72" s="49"/>
      <c r="F72" s="50"/>
      <c r="G72" s="51"/>
      <c r="H72" s="52"/>
    </row>
    <row r="73" spans="1:8" s="36" customFormat="1" ht="12" x14ac:dyDescent="0.2">
      <c r="A73" s="31"/>
      <c r="B73" s="53"/>
      <c r="C73" s="54"/>
      <c r="D73" s="54"/>
      <c r="E73" s="54"/>
      <c r="F73" s="55"/>
      <c r="G73" s="56"/>
      <c r="H73" s="53"/>
    </row>
    <row r="74" spans="1:8" ht="37.5" customHeight="1" x14ac:dyDescent="0.2">
      <c r="B74" s="57"/>
      <c r="C74" s="81" t="s">
        <v>92</v>
      </c>
      <c r="D74" s="81"/>
      <c r="E74" s="81"/>
      <c r="F74" s="81"/>
      <c r="G74" s="81"/>
      <c r="H74" s="81"/>
    </row>
    <row r="75" spans="1:8" ht="37.5" customHeight="1" x14ac:dyDescent="0.2">
      <c r="B75" s="57"/>
      <c r="C75" s="58"/>
      <c r="D75" s="58"/>
      <c r="E75" s="58"/>
      <c r="F75" s="58"/>
      <c r="G75" s="58"/>
      <c r="H75" s="58"/>
    </row>
    <row r="76" spans="1:8" ht="12" x14ac:dyDescent="0.2"/>
    <row r="77" spans="1:8" ht="15" customHeight="1" x14ac:dyDescent="0.25">
      <c r="C77" s="86" t="s">
        <v>98</v>
      </c>
      <c r="D77" s="86"/>
      <c r="F77" s="86" t="s">
        <v>99</v>
      </c>
      <c r="G77" s="86"/>
      <c r="H77" s="87"/>
    </row>
    <row r="78" spans="1:8" s="2" customFormat="1" ht="15" customHeight="1" x14ac:dyDescent="0.25">
      <c r="A78" s="1"/>
      <c r="C78" s="88" t="s">
        <v>100</v>
      </c>
      <c r="D78" s="88"/>
      <c r="F78" s="88" t="s">
        <v>101</v>
      </c>
      <c r="G78" s="88"/>
      <c r="H78" s="89"/>
    </row>
    <row r="79" spans="1:8" s="2" customFormat="1" ht="30" customHeight="1" x14ac:dyDescent="0.2">
      <c r="A79" s="1"/>
      <c r="B79" s="57"/>
      <c r="C79" s="84"/>
      <c r="D79" s="84"/>
      <c r="E79" s="61"/>
      <c r="F79" s="84"/>
      <c r="G79" s="84"/>
      <c r="H79" s="62"/>
    </row>
    <row r="80" spans="1:8" s="2" customFormat="1" ht="15" customHeight="1" x14ac:dyDescent="0.2">
      <c r="A80" s="63"/>
      <c r="B80" s="57"/>
      <c r="C80" s="82" t="s">
        <v>93</v>
      </c>
      <c r="D80" s="83"/>
      <c r="E80" s="61"/>
      <c r="F80" s="84"/>
      <c r="G80" s="85"/>
      <c r="H80" s="85"/>
    </row>
    <row r="81" spans="1:8" s="68" customFormat="1" ht="21.95" customHeight="1" x14ac:dyDescent="0.2">
      <c r="A81" s="65"/>
      <c r="B81" s="66"/>
      <c r="C81" s="84" t="s">
        <v>76</v>
      </c>
      <c r="D81" s="85"/>
      <c r="E81" s="67"/>
      <c r="F81" s="84"/>
      <c r="G81" s="85"/>
      <c r="H81" s="85"/>
    </row>
    <row r="82" spans="1:8" s="68" customFormat="1" ht="21.95" customHeight="1" x14ac:dyDescent="0.2">
      <c r="A82" s="65"/>
      <c r="B82" s="66"/>
      <c r="C82" s="60"/>
      <c r="D82" s="64"/>
      <c r="E82" s="67"/>
      <c r="F82" s="60"/>
      <c r="G82" s="64"/>
      <c r="H82" s="64"/>
    </row>
    <row r="83" spans="1:8" s="68" customFormat="1" ht="15" customHeight="1" x14ac:dyDescent="0.2">
      <c r="A83" s="65"/>
      <c r="B83" s="66"/>
      <c r="C83" s="84"/>
      <c r="D83" s="85"/>
      <c r="E83" s="67"/>
      <c r="F83" s="84"/>
      <c r="G83" s="85"/>
      <c r="H83" s="85"/>
    </row>
    <row r="84" spans="1:8" s="68" customFormat="1" ht="21.95" customHeight="1" x14ac:dyDescent="0.2">
      <c r="A84" s="65"/>
      <c r="B84" s="66"/>
      <c r="C84" s="84"/>
      <c r="D84" s="85"/>
      <c r="E84" s="67"/>
      <c r="F84" s="84"/>
      <c r="G84" s="85"/>
      <c r="H84" s="85"/>
    </row>
    <row r="85" spans="1:8" s="2" customFormat="1" ht="12" hidden="1" x14ac:dyDescent="0.2">
      <c r="A85" s="1"/>
      <c r="B85" s="57"/>
      <c r="C85" s="90"/>
      <c r="D85" s="90"/>
      <c r="E85" s="61"/>
      <c r="F85" s="90"/>
      <c r="G85" s="90"/>
      <c r="H85" s="62"/>
    </row>
    <row r="86" spans="1:8" s="2" customFormat="1" ht="24" hidden="1" customHeight="1" x14ac:dyDescent="0.2">
      <c r="A86" s="1"/>
      <c r="B86" s="69"/>
      <c r="C86" s="91"/>
      <c r="D86" s="91"/>
      <c r="F86" s="91"/>
      <c r="G86" s="91"/>
      <c r="H86" s="70"/>
    </row>
    <row r="87" spans="1:8" s="2" customFormat="1" ht="28.5" hidden="1" customHeight="1" x14ac:dyDescent="0.2">
      <c r="A87" s="1"/>
      <c r="B87" s="71"/>
      <c r="C87" s="59"/>
      <c r="F87" s="88"/>
      <c r="G87" s="88"/>
      <c r="H87" s="70"/>
    </row>
    <row r="88" spans="1:8" s="2" customFormat="1" ht="12" hidden="1" x14ac:dyDescent="0.2">
      <c r="A88" s="1"/>
      <c r="C88" s="72"/>
      <c r="D88" s="61"/>
      <c r="F88" s="84"/>
      <c r="G88" s="84"/>
    </row>
    <row r="89" spans="1:8" s="2" customFormat="1" ht="24.75" hidden="1" customHeight="1" x14ac:dyDescent="0.2">
      <c r="A89" s="1"/>
      <c r="C89" s="90"/>
      <c r="D89" s="90"/>
      <c r="F89" s="90"/>
      <c r="G89" s="90"/>
    </row>
    <row r="90" spans="1:8" ht="12" hidden="1" x14ac:dyDescent="0.2"/>
    <row r="91" spans="1:8" ht="12" hidden="1" x14ac:dyDescent="0.2"/>
    <row r="92" spans="1:8" ht="12" hidden="1" x14ac:dyDescent="0.2"/>
    <row r="93" spans="1:8" ht="12" hidden="1" x14ac:dyDescent="0.2"/>
    <row r="94" spans="1:8" ht="12" hidden="1" x14ac:dyDescent="0.2"/>
    <row r="95" spans="1:8" ht="12" hidden="1" x14ac:dyDescent="0.2"/>
    <row r="96" spans="1:8" ht="12" hidden="1" x14ac:dyDescent="0.2"/>
    <row r="97" ht="12" hidden="1" x14ac:dyDescent="0.2"/>
    <row r="98" ht="12" hidden="1" x14ac:dyDescent="0.2"/>
    <row r="99" ht="12" hidden="1" x14ac:dyDescent="0.2"/>
    <row r="100" ht="12" hidden="1" x14ac:dyDescent="0.2"/>
    <row r="101" ht="12" hidden="1" x14ac:dyDescent="0.2"/>
    <row r="102" ht="12" hidden="1" x14ac:dyDescent="0.2"/>
    <row r="103" ht="12" hidden="1" x14ac:dyDescent="0.2"/>
    <row r="104" ht="12" hidden="1" x14ac:dyDescent="0.2"/>
    <row r="105" ht="12" hidden="1" x14ac:dyDescent="0.2"/>
    <row r="106" ht="12" hidden="1" x14ac:dyDescent="0.2"/>
    <row r="107" ht="12" hidden="1" x14ac:dyDescent="0.2"/>
    <row r="108" ht="12" hidden="1" x14ac:dyDescent="0.2"/>
    <row r="109" ht="12" hidden="1" x14ac:dyDescent="0.2"/>
    <row r="110" ht="12" hidden="1" x14ac:dyDescent="0.2"/>
    <row r="111" ht="12" hidden="1" x14ac:dyDescent="0.2"/>
    <row r="112" ht="12" hidden="1" x14ac:dyDescent="0.2"/>
    <row r="113" ht="12" hidden="1" x14ac:dyDescent="0.2"/>
    <row r="114" ht="12" hidden="1" x14ac:dyDescent="0.2"/>
    <row r="115" ht="12" hidden="1" x14ac:dyDescent="0.2"/>
    <row r="116" ht="12" hidden="1" x14ac:dyDescent="0.2"/>
    <row r="117" ht="12" hidden="1" x14ac:dyDescent="0.2"/>
    <row r="118" ht="12" hidden="1" x14ac:dyDescent="0.2"/>
    <row r="119" ht="12" hidden="1" x14ac:dyDescent="0.2"/>
    <row r="120" ht="12" hidden="1" x14ac:dyDescent="0.2"/>
    <row r="121" ht="12" hidden="1" x14ac:dyDescent="0.2"/>
    <row r="122" ht="12" hidden="1" x14ac:dyDescent="0.2"/>
    <row r="123" ht="12" hidden="1" x14ac:dyDescent="0.2"/>
    <row r="124" ht="12" hidden="1" x14ac:dyDescent="0.2"/>
    <row r="125" ht="12" hidden="1" x14ac:dyDescent="0.2"/>
    <row r="126" ht="12" hidden="1" x14ac:dyDescent="0.2"/>
    <row r="127" ht="12" hidden="1" x14ac:dyDescent="0.2"/>
    <row r="128" ht="12" hidden="1" x14ac:dyDescent="0.2"/>
    <row r="129" ht="12" hidden="1" x14ac:dyDescent="0.2"/>
    <row r="130" ht="12" hidden="1" x14ac:dyDescent="0.2"/>
    <row r="131" ht="12" hidden="1" x14ac:dyDescent="0.2"/>
    <row r="132" ht="12" hidden="1" x14ac:dyDescent="0.2"/>
    <row r="133" ht="12" hidden="1" x14ac:dyDescent="0.2"/>
    <row r="134" ht="12" hidden="1" x14ac:dyDescent="0.2"/>
    <row r="135" ht="12" hidden="1" x14ac:dyDescent="0.2"/>
    <row r="136" ht="12" hidden="1" x14ac:dyDescent="0.2"/>
    <row r="137" ht="12" hidden="1" x14ac:dyDescent="0.2"/>
    <row r="138" ht="12" hidden="1" x14ac:dyDescent="0.2"/>
    <row r="139" ht="12" hidden="1" x14ac:dyDescent="0.2"/>
    <row r="140" ht="12" hidden="1" x14ac:dyDescent="0.2"/>
    <row r="141" ht="12" hidden="1" x14ac:dyDescent="0.2"/>
    <row r="142" ht="12" hidden="1" x14ac:dyDescent="0.2"/>
    <row r="143" ht="12" hidden="1" x14ac:dyDescent="0.2"/>
    <row r="144" ht="12" hidden="1" x14ac:dyDescent="0.2"/>
    <row r="145" ht="12" hidden="1" x14ac:dyDescent="0.2"/>
    <row r="146" ht="12" hidden="1" x14ac:dyDescent="0.2"/>
    <row r="147" ht="12" hidden="1" x14ac:dyDescent="0.2"/>
    <row r="148" ht="12" hidden="1" x14ac:dyDescent="0.2"/>
    <row r="149" ht="12" hidden="1" x14ac:dyDescent="0.2"/>
    <row r="150" ht="12" hidden="1" x14ac:dyDescent="0.2"/>
    <row r="151" ht="12" hidden="1" x14ac:dyDescent="0.2"/>
    <row r="152" ht="12" hidden="1" x14ac:dyDescent="0.2"/>
    <row r="153" ht="12" hidden="1" x14ac:dyDescent="0.2"/>
    <row r="154" ht="12" hidden="1" x14ac:dyDescent="0.2"/>
    <row r="155" ht="12" hidden="1" x14ac:dyDescent="0.2"/>
    <row r="156" ht="12" hidden="1" x14ac:dyDescent="0.2"/>
    <row r="157" ht="12" hidden="1" x14ac:dyDescent="0.2"/>
    <row r="158" ht="12" hidden="1" x14ac:dyDescent="0.2"/>
    <row r="159" ht="12" hidden="1" x14ac:dyDescent="0.2"/>
    <row r="160" ht="12" hidden="1" x14ac:dyDescent="0.2"/>
    <row r="161" ht="12" hidden="1" x14ac:dyDescent="0.2"/>
    <row r="162" ht="12" hidden="1" x14ac:dyDescent="0.2"/>
    <row r="163" ht="12" hidden="1" x14ac:dyDescent="0.2"/>
    <row r="164" ht="12" hidden="1" x14ac:dyDescent="0.2"/>
    <row r="165" ht="12" hidden="1" x14ac:dyDescent="0.2"/>
    <row r="166" ht="12" hidden="1" x14ac:dyDescent="0.2"/>
    <row r="167" ht="12" hidden="1" x14ac:dyDescent="0.2"/>
    <row r="168" ht="12" hidden="1" x14ac:dyDescent="0.2"/>
    <row r="169" ht="12" hidden="1" x14ac:dyDescent="0.2"/>
    <row r="170" ht="12" hidden="1" x14ac:dyDescent="0.2"/>
    <row r="171" ht="12" hidden="1" x14ac:dyDescent="0.2"/>
    <row r="172" ht="12" hidden="1" x14ac:dyDescent="0.2"/>
    <row r="173" ht="12" hidden="1" x14ac:dyDescent="0.2"/>
    <row r="174" ht="12" hidden="1" x14ac:dyDescent="0.2"/>
    <row r="175" ht="12" hidden="1" x14ac:dyDescent="0.2"/>
    <row r="176" ht="12" hidden="1" x14ac:dyDescent="0.2"/>
    <row r="177" ht="12" hidden="1" x14ac:dyDescent="0.2"/>
    <row r="178" ht="12" hidden="1" x14ac:dyDescent="0.2"/>
    <row r="179" ht="12" hidden="1" x14ac:dyDescent="0.2"/>
    <row r="180" ht="12" hidden="1" x14ac:dyDescent="0.2"/>
    <row r="181" ht="12" hidden="1" x14ac:dyDescent="0.2"/>
    <row r="182" ht="12" hidden="1" x14ac:dyDescent="0.2"/>
    <row r="183" ht="12" hidden="1" x14ac:dyDescent="0.2"/>
    <row r="184" ht="12" hidden="1" x14ac:dyDescent="0.2"/>
    <row r="185" ht="12" hidden="1" x14ac:dyDescent="0.2"/>
    <row r="186" ht="12" hidden="1" x14ac:dyDescent="0.2"/>
    <row r="187" ht="12" hidden="1" x14ac:dyDescent="0.2"/>
    <row r="188" ht="12" hidden="1" x14ac:dyDescent="0.2"/>
    <row r="189" ht="12" hidden="1" x14ac:dyDescent="0.2"/>
    <row r="190" ht="12" hidden="1" x14ac:dyDescent="0.2"/>
    <row r="191" ht="12" hidden="1" x14ac:dyDescent="0.2"/>
    <row r="192" ht="12" hidden="1" x14ac:dyDescent="0.2"/>
    <row r="193" ht="12" hidden="1" x14ac:dyDescent="0.2"/>
    <row r="194" ht="12" hidden="1" x14ac:dyDescent="0.2"/>
    <row r="195" ht="12" hidden="1" x14ac:dyDescent="0.2"/>
    <row r="196" ht="12" hidden="1" x14ac:dyDescent="0.2"/>
    <row r="197" ht="12" hidden="1" x14ac:dyDescent="0.2"/>
    <row r="198" ht="12" hidden="1" x14ac:dyDescent="0.2"/>
    <row r="199" ht="12" hidden="1" x14ac:dyDescent="0.2"/>
    <row r="200" ht="12" hidden="1" x14ac:dyDescent="0.2"/>
    <row r="201" ht="12" hidden="1" x14ac:dyDescent="0.2"/>
    <row r="202" ht="12" hidden="1" x14ac:dyDescent="0.2"/>
    <row r="203" ht="12" hidden="1" x14ac:dyDescent="0.2"/>
    <row r="204" ht="12" hidden="1" x14ac:dyDescent="0.2"/>
    <row r="205" ht="12" hidden="1" x14ac:dyDescent="0.2"/>
    <row r="206" ht="12" hidden="1" x14ac:dyDescent="0.2"/>
    <row r="207" ht="12" hidden="1" x14ac:dyDescent="0.2"/>
    <row r="208" ht="12" hidden="1" x14ac:dyDescent="0.2"/>
    <row r="209" ht="12" hidden="1" x14ac:dyDescent="0.2"/>
    <row r="210" ht="12" hidden="1" x14ac:dyDescent="0.2"/>
    <row r="211" ht="12" hidden="1" x14ac:dyDescent="0.2"/>
    <row r="212" ht="12" hidden="1" x14ac:dyDescent="0.2"/>
    <row r="213" ht="12" hidden="1" x14ac:dyDescent="0.2"/>
    <row r="214" ht="12" hidden="1" x14ac:dyDescent="0.2"/>
    <row r="215" ht="12" hidden="1" x14ac:dyDescent="0.2"/>
    <row r="216" ht="12" hidden="1" x14ac:dyDescent="0.2"/>
    <row r="217" ht="12" hidden="1" x14ac:dyDescent="0.2"/>
    <row r="218" ht="12" hidden="1" x14ac:dyDescent="0.2"/>
    <row r="219" ht="12" hidden="1" x14ac:dyDescent="0.2"/>
    <row r="220" ht="12" hidden="1" x14ac:dyDescent="0.2"/>
    <row r="221" ht="12" hidden="1" x14ac:dyDescent="0.2"/>
    <row r="222" ht="12" hidden="1" x14ac:dyDescent="0.2"/>
    <row r="223" ht="12" hidden="1" x14ac:dyDescent="0.2"/>
    <row r="224" ht="12" hidden="1" x14ac:dyDescent="0.2"/>
    <row r="225" ht="12" hidden="1" x14ac:dyDescent="0.2"/>
    <row r="226" ht="12" hidden="1" x14ac:dyDescent="0.2"/>
    <row r="227" ht="12" hidden="1" x14ac:dyDescent="0.2"/>
    <row r="228" ht="12" hidden="1" x14ac:dyDescent="0.2"/>
    <row r="229" ht="12" hidden="1" x14ac:dyDescent="0.2"/>
    <row r="230" ht="12" hidden="1" x14ac:dyDescent="0.2"/>
    <row r="231" ht="12" hidden="1" x14ac:dyDescent="0.2"/>
    <row r="232" ht="12" hidden="1" x14ac:dyDescent="0.2"/>
    <row r="233" ht="12" hidden="1" x14ac:dyDescent="0.2"/>
    <row r="234" ht="12" hidden="1" x14ac:dyDescent="0.2"/>
    <row r="235" ht="12" hidden="1" x14ac:dyDescent="0.2"/>
    <row r="236" ht="12" hidden="1" x14ac:dyDescent="0.2"/>
    <row r="237" ht="12" hidden="1" x14ac:dyDescent="0.2"/>
    <row r="238" ht="12" hidden="1" x14ac:dyDescent="0.2"/>
    <row r="239" ht="12" hidden="1" x14ac:dyDescent="0.2"/>
    <row r="240" ht="12" hidden="1" x14ac:dyDescent="0.2"/>
    <row r="241" ht="12" hidden="1" x14ac:dyDescent="0.2"/>
    <row r="242" ht="12" hidden="1" x14ac:dyDescent="0.2"/>
    <row r="243" ht="12" hidden="1" x14ac:dyDescent="0.2"/>
    <row r="244" ht="12" hidden="1" x14ac:dyDescent="0.2"/>
    <row r="245" ht="12" hidden="1" x14ac:dyDescent="0.2"/>
    <row r="246" ht="12" hidden="1" x14ac:dyDescent="0.2"/>
    <row r="247" ht="12" hidden="1" x14ac:dyDescent="0.2"/>
    <row r="248" ht="12" hidden="1" x14ac:dyDescent="0.2"/>
    <row r="249" ht="12" hidden="1" x14ac:dyDescent="0.2"/>
    <row r="250" ht="12" hidden="1" x14ac:dyDescent="0.2"/>
    <row r="251" ht="12" hidden="1" x14ac:dyDescent="0.2"/>
    <row r="252" ht="12" hidden="1" x14ac:dyDescent="0.2"/>
    <row r="253" ht="12" hidden="1" x14ac:dyDescent="0.2"/>
    <row r="254" ht="12" hidden="1" x14ac:dyDescent="0.2"/>
    <row r="255" ht="12" hidden="1" x14ac:dyDescent="0.2"/>
    <row r="256" ht="12" hidden="1" x14ac:dyDescent="0.2"/>
    <row r="257" ht="12" hidden="1" x14ac:dyDescent="0.2"/>
    <row r="258" ht="12" hidden="1" x14ac:dyDescent="0.2"/>
    <row r="259" ht="12" hidden="1" x14ac:dyDescent="0.2"/>
    <row r="260" ht="12" hidden="1" x14ac:dyDescent="0.2"/>
    <row r="261" ht="12" hidden="1" x14ac:dyDescent="0.2"/>
    <row r="262" ht="12" hidden="1" x14ac:dyDescent="0.2"/>
    <row r="263" ht="12" hidden="1" x14ac:dyDescent="0.2"/>
    <row r="264" ht="12" hidden="1" x14ac:dyDescent="0.2"/>
    <row r="265" ht="12" hidden="1" x14ac:dyDescent="0.2"/>
    <row r="266" ht="12" hidden="1" x14ac:dyDescent="0.2"/>
    <row r="267" ht="12" hidden="1" x14ac:dyDescent="0.2"/>
    <row r="268" ht="12" hidden="1" x14ac:dyDescent="0.2"/>
    <row r="269" ht="12" hidden="1" x14ac:dyDescent="0.2"/>
    <row r="270" ht="12" hidden="1" x14ac:dyDescent="0.2"/>
    <row r="271" ht="12" hidden="1" x14ac:dyDescent="0.2"/>
    <row r="272" ht="12" hidden="1" x14ac:dyDescent="0.2"/>
    <row r="273" ht="12" hidden="1" x14ac:dyDescent="0.2"/>
    <row r="274" ht="12" hidden="1" x14ac:dyDescent="0.2"/>
    <row r="275" ht="12" hidden="1" x14ac:dyDescent="0.2"/>
    <row r="276" ht="12" hidden="1" x14ac:dyDescent="0.2"/>
    <row r="277" ht="12" hidden="1" x14ac:dyDescent="0.2"/>
    <row r="278" ht="12" hidden="1" x14ac:dyDescent="0.2"/>
    <row r="279" ht="12" hidden="1" x14ac:dyDescent="0.2"/>
    <row r="280" ht="12" hidden="1" x14ac:dyDescent="0.2"/>
    <row r="281" ht="12" hidden="1" x14ac:dyDescent="0.2"/>
    <row r="282" ht="12" hidden="1" x14ac:dyDescent="0.2"/>
    <row r="283" ht="12" hidden="1" x14ac:dyDescent="0.2"/>
    <row r="284" ht="12" hidden="1" x14ac:dyDescent="0.2"/>
    <row r="285" ht="12" hidden="1" x14ac:dyDescent="0.2"/>
    <row r="286" ht="12" hidden="1" x14ac:dyDescent="0.2"/>
    <row r="287" ht="12" hidden="1" x14ac:dyDescent="0.2"/>
    <row r="288" ht="12" hidden="1" x14ac:dyDescent="0.2"/>
    <row r="289" ht="12" hidden="1" x14ac:dyDescent="0.2"/>
    <row r="290" ht="12" hidden="1" x14ac:dyDescent="0.2"/>
    <row r="291" ht="12" hidden="1" x14ac:dyDescent="0.2"/>
    <row r="292" ht="12" hidden="1" x14ac:dyDescent="0.2"/>
    <row r="293" ht="12" hidden="1" x14ac:dyDescent="0.2"/>
    <row r="294" ht="12" hidden="1" x14ac:dyDescent="0.2"/>
    <row r="295" ht="12" hidden="1" x14ac:dyDescent="0.2"/>
    <row r="296" ht="12" hidden="1" x14ac:dyDescent="0.2"/>
    <row r="297" ht="12" hidden="1" x14ac:dyDescent="0.2"/>
    <row r="298" ht="12" hidden="1" x14ac:dyDescent="0.2"/>
    <row r="299" ht="12" hidden="1" x14ac:dyDescent="0.2"/>
    <row r="300" ht="12" hidden="1" x14ac:dyDescent="0.2"/>
    <row r="301" ht="12" hidden="1" x14ac:dyDescent="0.2"/>
    <row r="302" ht="12" hidden="1" x14ac:dyDescent="0.2"/>
    <row r="303" ht="12" hidden="1" x14ac:dyDescent="0.2"/>
    <row r="304" ht="12" hidden="1" x14ac:dyDescent="0.2"/>
    <row r="305" ht="12" hidden="1" x14ac:dyDescent="0.2"/>
    <row r="306" ht="12" hidden="1" x14ac:dyDescent="0.2"/>
    <row r="307" ht="12" hidden="1" x14ac:dyDescent="0.2"/>
    <row r="308" ht="12" hidden="1" x14ac:dyDescent="0.2"/>
    <row r="309" ht="12" hidden="1" x14ac:dyDescent="0.2"/>
    <row r="310" ht="12" hidden="1" x14ac:dyDescent="0.2"/>
    <row r="311" ht="12" hidden="1" x14ac:dyDescent="0.2"/>
    <row r="312" ht="12" hidden="1" x14ac:dyDescent="0.2"/>
    <row r="313" ht="12" hidden="1" x14ac:dyDescent="0.2"/>
    <row r="314" ht="12" hidden="1" x14ac:dyDescent="0.2"/>
    <row r="315" ht="12" hidden="1" x14ac:dyDescent="0.2"/>
    <row r="316" ht="12" hidden="1" x14ac:dyDescent="0.2"/>
    <row r="317" ht="12" hidden="1" x14ac:dyDescent="0.2"/>
    <row r="318" ht="12" hidden="1" x14ac:dyDescent="0.2"/>
    <row r="319" ht="12" hidden="1" x14ac:dyDescent="0.2"/>
    <row r="320" ht="12" hidden="1" x14ac:dyDescent="0.2"/>
    <row r="321" ht="12" hidden="1" x14ac:dyDescent="0.2"/>
    <row r="322" ht="12" hidden="1" x14ac:dyDescent="0.2"/>
    <row r="323" ht="12" hidden="1" x14ac:dyDescent="0.2"/>
    <row r="324" ht="12" hidden="1" x14ac:dyDescent="0.2"/>
    <row r="325" ht="12" hidden="1" x14ac:dyDescent="0.2"/>
    <row r="326" ht="12" hidden="1" x14ac:dyDescent="0.2"/>
    <row r="327" ht="12" hidden="1" x14ac:dyDescent="0.2"/>
    <row r="328" ht="12" hidden="1" x14ac:dyDescent="0.2"/>
    <row r="329" ht="12" hidden="1" x14ac:dyDescent="0.2"/>
    <row r="330" ht="12" hidden="1" x14ac:dyDescent="0.2"/>
    <row r="331" ht="12" hidden="1" x14ac:dyDescent="0.2"/>
    <row r="332" ht="12" hidden="1" x14ac:dyDescent="0.2"/>
    <row r="333" ht="12" hidden="1" x14ac:dyDescent="0.2"/>
    <row r="334" ht="12" hidden="1" x14ac:dyDescent="0.2"/>
    <row r="335" ht="12" hidden="1" x14ac:dyDescent="0.2"/>
    <row r="336" ht="12" hidden="1" x14ac:dyDescent="0.2"/>
    <row r="337" ht="12" hidden="1" x14ac:dyDescent="0.2"/>
    <row r="338" ht="12" hidden="1" x14ac:dyDescent="0.2"/>
    <row r="339" ht="12" hidden="1" x14ac:dyDescent="0.2"/>
    <row r="340" ht="12" hidden="1" x14ac:dyDescent="0.2"/>
    <row r="341" ht="12" hidden="1" x14ac:dyDescent="0.2"/>
    <row r="342" ht="12" hidden="1" x14ac:dyDescent="0.2"/>
    <row r="343" ht="12" hidden="1" x14ac:dyDescent="0.2"/>
    <row r="344" ht="12" hidden="1" x14ac:dyDescent="0.2"/>
    <row r="345" ht="12" hidden="1" x14ac:dyDescent="0.2"/>
    <row r="346" ht="12" hidden="1" x14ac:dyDescent="0.2"/>
    <row r="347" ht="12" hidden="1" x14ac:dyDescent="0.2"/>
    <row r="348" ht="12" hidden="1" x14ac:dyDescent="0.2"/>
    <row r="349" ht="12" hidden="1" x14ac:dyDescent="0.2"/>
    <row r="350" ht="12" hidden="1" x14ac:dyDescent="0.2"/>
    <row r="351" ht="12" hidden="1" x14ac:dyDescent="0.2"/>
    <row r="352" ht="12" hidden="1" x14ac:dyDescent="0.2"/>
    <row r="353" ht="12" hidden="1" x14ac:dyDescent="0.2"/>
    <row r="354" ht="12" hidden="1" x14ac:dyDescent="0.2"/>
    <row r="355" ht="12" hidden="1" x14ac:dyDescent="0.2"/>
    <row r="356" ht="12" hidden="1" x14ac:dyDescent="0.2"/>
    <row r="357" ht="12" hidden="1" x14ac:dyDescent="0.2"/>
    <row r="358" ht="12" hidden="1" x14ac:dyDescent="0.2"/>
    <row r="359" ht="12" hidden="1" x14ac:dyDescent="0.2"/>
    <row r="360" ht="12" hidden="1" x14ac:dyDescent="0.2"/>
    <row r="361" ht="12" hidden="1" x14ac:dyDescent="0.2"/>
    <row r="362" ht="12" hidden="1" x14ac:dyDescent="0.2"/>
    <row r="363" ht="12" hidden="1" x14ac:dyDescent="0.2"/>
    <row r="364" ht="12" hidden="1" x14ac:dyDescent="0.2"/>
    <row r="365" ht="12" hidden="1" x14ac:dyDescent="0.2"/>
    <row r="366" ht="12" hidden="1" x14ac:dyDescent="0.2"/>
    <row r="367" ht="12" hidden="1" x14ac:dyDescent="0.2"/>
    <row r="368" ht="12" hidden="1" x14ac:dyDescent="0.2"/>
    <row r="369" ht="12" hidden="1" x14ac:dyDescent="0.2"/>
    <row r="370" ht="12" hidden="1" x14ac:dyDescent="0.2"/>
    <row r="371" ht="12" hidden="1" x14ac:dyDescent="0.2"/>
    <row r="372" ht="12" hidden="1" x14ac:dyDescent="0.2"/>
    <row r="373" ht="12" hidden="1" x14ac:dyDescent="0.2"/>
    <row r="374" ht="12" hidden="1" x14ac:dyDescent="0.2"/>
    <row r="375" ht="12" hidden="1" x14ac:dyDescent="0.2"/>
    <row r="376" ht="12" hidden="1" x14ac:dyDescent="0.2"/>
    <row r="377" ht="12" hidden="1" x14ac:dyDescent="0.2"/>
    <row r="378" ht="12" hidden="1" x14ac:dyDescent="0.2"/>
    <row r="379" ht="12" hidden="1" x14ac:dyDescent="0.2"/>
    <row r="380" ht="12" hidden="1" x14ac:dyDescent="0.2"/>
    <row r="381" ht="12" hidden="1" x14ac:dyDescent="0.2"/>
    <row r="382" ht="12" hidden="1" x14ac:dyDescent="0.2"/>
    <row r="383" ht="12" hidden="1" x14ac:dyDescent="0.2"/>
    <row r="384" ht="12" hidden="1" x14ac:dyDescent="0.2"/>
    <row r="385" ht="12" hidden="1" x14ac:dyDescent="0.2"/>
    <row r="386" ht="12" hidden="1" x14ac:dyDescent="0.2"/>
    <row r="387" ht="12" hidden="1" x14ac:dyDescent="0.2"/>
    <row r="388" ht="12" hidden="1" x14ac:dyDescent="0.2"/>
    <row r="389" ht="12" hidden="1" x14ac:dyDescent="0.2"/>
    <row r="390" ht="12" hidden="1" x14ac:dyDescent="0.2"/>
    <row r="391" ht="12" hidden="1" x14ac:dyDescent="0.2"/>
    <row r="392" ht="12" hidden="1" x14ac:dyDescent="0.2"/>
    <row r="393" ht="12" hidden="1" x14ac:dyDescent="0.2"/>
    <row r="394" ht="12" hidden="1" x14ac:dyDescent="0.2"/>
    <row r="395" ht="12" hidden="1" x14ac:dyDescent="0.2"/>
    <row r="396" ht="12" hidden="1" x14ac:dyDescent="0.2"/>
    <row r="397" ht="12" hidden="1" x14ac:dyDescent="0.2"/>
    <row r="398" ht="12" hidden="1" x14ac:dyDescent="0.2"/>
    <row r="399" ht="12" hidden="1" x14ac:dyDescent="0.2"/>
    <row r="400" ht="12" hidden="1" x14ac:dyDescent="0.2"/>
    <row r="401" ht="12" hidden="1" x14ac:dyDescent="0.2"/>
    <row r="402" ht="12" hidden="1" x14ac:dyDescent="0.2"/>
    <row r="403" ht="12" hidden="1" x14ac:dyDescent="0.2"/>
    <row r="404" ht="12" hidden="1" x14ac:dyDescent="0.2"/>
    <row r="405" ht="12" hidden="1" x14ac:dyDescent="0.2"/>
    <row r="406" ht="12" hidden="1" x14ac:dyDescent="0.2"/>
    <row r="407" ht="12" hidden="1" x14ac:dyDescent="0.2"/>
    <row r="408" ht="12" hidden="1" x14ac:dyDescent="0.2"/>
    <row r="409" ht="12" hidden="1" x14ac:dyDescent="0.2"/>
    <row r="410" ht="12" hidden="1" x14ac:dyDescent="0.2"/>
    <row r="411" ht="12" hidden="1" x14ac:dyDescent="0.2"/>
    <row r="412" ht="12" hidden="1" x14ac:dyDescent="0.2"/>
    <row r="413" ht="12" hidden="1" x14ac:dyDescent="0.2"/>
    <row r="414" ht="12" hidden="1" x14ac:dyDescent="0.2"/>
    <row r="415" ht="12" hidden="1" x14ac:dyDescent="0.2"/>
    <row r="416" ht="12" hidden="1" x14ac:dyDescent="0.2"/>
    <row r="417" ht="12" hidden="1" x14ac:dyDescent="0.2"/>
    <row r="418" ht="12" hidden="1" x14ac:dyDescent="0.2"/>
    <row r="419" ht="12" hidden="1" x14ac:dyDescent="0.2"/>
    <row r="420" ht="12" hidden="1" x14ac:dyDescent="0.2"/>
    <row r="421" ht="12" hidden="1" x14ac:dyDescent="0.2"/>
    <row r="422" ht="12" hidden="1" x14ac:dyDescent="0.2"/>
    <row r="423" ht="12" hidden="1" x14ac:dyDescent="0.2"/>
    <row r="424" ht="12" hidden="1" x14ac:dyDescent="0.2"/>
    <row r="425" ht="12" hidden="1" x14ac:dyDescent="0.2"/>
    <row r="426" ht="12" hidden="1" x14ac:dyDescent="0.2"/>
    <row r="427" ht="12" hidden="1" x14ac:dyDescent="0.2"/>
    <row r="428" ht="12" hidden="1" x14ac:dyDescent="0.2"/>
    <row r="429" ht="12" hidden="1" x14ac:dyDescent="0.2"/>
    <row r="430" ht="12" hidden="1" x14ac:dyDescent="0.2"/>
    <row r="431" ht="12" hidden="1" x14ac:dyDescent="0.2"/>
    <row r="432" ht="12" hidden="1" x14ac:dyDescent="0.2"/>
    <row r="433" ht="12" hidden="1" x14ac:dyDescent="0.2"/>
    <row r="434" ht="12" hidden="1" x14ac:dyDescent="0.2"/>
    <row r="435" ht="12" hidden="1" x14ac:dyDescent="0.2"/>
    <row r="436" ht="12" hidden="1" x14ac:dyDescent="0.2"/>
    <row r="437" ht="12" hidden="1" x14ac:dyDescent="0.2"/>
    <row r="438" ht="12" hidden="1" x14ac:dyDescent="0.2"/>
    <row r="439" ht="12" hidden="1" x14ac:dyDescent="0.2"/>
    <row r="440" ht="12" hidden="1" x14ac:dyDescent="0.2"/>
    <row r="441" ht="12" hidden="1" x14ac:dyDescent="0.2"/>
    <row r="442" ht="12" hidden="1" x14ac:dyDescent="0.2"/>
    <row r="443" ht="12" hidden="1" x14ac:dyDescent="0.2"/>
    <row r="444" ht="12" hidden="1" x14ac:dyDescent="0.2"/>
    <row r="445" ht="12" hidden="1" x14ac:dyDescent="0.2"/>
    <row r="446" ht="12" hidden="1" x14ac:dyDescent="0.2"/>
    <row r="447" ht="12" hidden="1" x14ac:dyDescent="0.2"/>
    <row r="448" ht="12" hidden="1" x14ac:dyDescent="0.2"/>
    <row r="449" ht="12" hidden="1" x14ac:dyDescent="0.2"/>
    <row r="450" ht="12" hidden="1" x14ac:dyDescent="0.2"/>
    <row r="451" ht="12" hidden="1" x14ac:dyDescent="0.2"/>
    <row r="452" ht="12" hidden="1" x14ac:dyDescent="0.2"/>
    <row r="453" ht="12" hidden="1" x14ac:dyDescent="0.2"/>
    <row r="454" ht="12" hidden="1" x14ac:dyDescent="0.2"/>
    <row r="455" ht="12" hidden="1" x14ac:dyDescent="0.2"/>
    <row r="456" ht="12" hidden="1" x14ac:dyDescent="0.2"/>
    <row r="457" ht="12" hidden="1" x14ac:dyDescent="0.2"/>
    <row r="458" ht="12" hidden="1" x14ac:dyDescent="0.2"/>
    <row r="459" ht="12" hidden="1" x14ac:dyDescent="0.2"/>
    <row r="460" ht="12" hidden="1" x14ac:dyDescent="0.2"/>
    <row r="461" ht="12" hidden="1" x14ac:dyDescent="0.2"/>
    <row r="462" ht="12" hidden="1" x14ac:dyDescent="0.2"/>
    <row r="463" ht="12" hidden="1" x14ac:dyDescent="0.2"/>
    <row r="464" ht="12" hidden="1" x14ac:dyDescent="0.2"/>
    <row r="465" ht="12" hidden="1" x14ac:dyDescent="0.2"/>
    <row r="466" ht="12" hidden="1" x14ac:dyDescent="0.2"/>
    <row r="467" ht="12" hidden="1" x14ac:dyDescent="0.2"/>
    <row r="468" ht="12" hidden="1" x14ac:dyDescent="0.2"/>
    <row r="469" ht="12" hidden="1" x14ac:dyDescent="0.2"/>
    <row r="470" ht="12" hidden="1" x14ac:dyDescent="0.2"/>
    <row r="471" ht="12" hidden="1" x14ac:dyDescent="0.2"/>
    <row r="472" ht="12" hidden="1" x14ac:dyDescent="0.2"/>
    <row r="473" ht="12" hidden="1" x14ac:dyDescent="0.2"/>
    <row r="474" ht="12" hidden="1" x14ac:dyDescent="0.2"/>
    <row r="475" ht="12" hidden="1" x14ac:dyDescent="0.2"/>
    <row r="476" ht="12" hidden="1" x14ac:dyDescent="0.2"/>
    <row r="477" ht="12" hidden="1" x14ac:dyDescent="0.2"/>
    <row r="478" ht="12" hidden="1" x14ac:dyDescent="0.2"/>
    <row r="479" ht="12" hidden="1" x14ac:dyDescent="0.2"/>
    <row r="480" ht="12" hidden="1" x14ac:dyDescent="0.2"/>
    <row r="481" ht="12" hidden="1" x14ac:dyDescent="0.2"/>
    <row r="482" ht="12" hidden="1" x14ac:dyDescent="0.2"/>
    <row r="483" ht="12" hidden="1" x14ac:dyDescent="0.2"/>
    <row r="484" ht="12" hidden="1" x14ac:dyDescent="0.2"/>
    <row r="485" ht="12" hidden="1" x14ac:dyDescent="0.2"/>
    <row r="486" ht="12" hidden="1" x14ac:dyDescent="0.2"/>
    <row r="487" ht="12" hidden="1" x14ac:dyDescent="0.2"/>
    <row r="488" ht="12" hidden="1" x14ac:dyDescent="0.2"/>
    <row r="489" ht="12" hidden="1" x14ac:dyDescent="0.2"/>
    <row r="490" ht="12" hidden="1" x14ac:dyDescent="0.2"/>
    <row r="491" ht="12" hidden="1" x14ac:dyDescent="0.2"/>
    <row r="492" ht="12" hidden="1" x14ac:dyDescent="0.2"/>
    <row r="493" ht="12" hidden="1" x14ac:dyDescent="0.2"/>
    <row r="494" ht="12" hidden="1" x14ac:dyDescent="0.2"/>
    <row r="495" ht="12" hidden="1" x14ac:dyDescent="0.2"/>
    <row r="496" ht="12" hidden="1" x14ac:dyDescent="0.2"/>
    <row r="497" ht="12" hidden="1" x14ac:dyDescent="0.2"/>
    <row r="498" ht="12" hidden="1" x14ac:dyDescent="0.2"/>
    <row r="499" ht="12" hidden="1" x14ac:dyDescent="0.2"/>
    <row r="500" ht="12" hidden="1" x14ac:dyDescent="0.2"/>
    <row r="501" ht="12" hidden="1" x14ac:dyDescent="0.2"/>
    <row r="502" ht="12" hidden="1" x14ac:dyDescent="0.2"/>
    <row r="503" ht="12" hidden="1" x14ac:dyDescent="0.2"/>
    <row r="504" ht="12" hidden="1" x14ac:dyDescent="0.2"/>
    <row r="505" ht="12" hidden="1" x14ac:dyDescent="0.2"/>
    <row r="506" ht="12" hidden="1" x14ac:dyDescent="0.2"/>
    <row r="507" ht="12" hidden="1" x14ac:dyDescent="0.2"/>
    <row r="508" ht="12" hidden="1" x14ac:dyDescent="0.2"/>
    <row r="509" ht="12" hidden="1" x14ac:dyDescent="0.2"/>
    <row r="510" ht="12" hidden="1" x14ac:dyDescent="0.2"/>
    <row r="511" ht="12" hidden="1" x14ac:dyDescent="0.2"/>
    <row r="512" ht="12" hidden="1" x14ac:dyDescent="0.2"/>
    <row r="513" ht="12" hidden="1" x14ac:dyDescent="0.2"/>
    <row r="514" ht="12" hidden="1" x14ac:dyDescent="0.2"/>
    <row r="515" ht="12" hidden="1" x14ac:dyDescent="0.2"/>
    <row r="516" ht="12" hidden="1" x14ac:dyDescent="0.2"/>
    <row r="517" ht="12" hidden="1" x14ac:dyDescent="0.2"/>
    <row r="518" ht="12" hidden="1" x14ac:dyDescent="0.2"/>
    <row r="519" ht="12" hidden="1" x14ac:dyDescent="0.2"/>
    <row r="520" ht="12" hidden="1" x14ac:dyDescent="0.2"/>
    <row r="521" ht="12" hidden="1" x14ac:dyDescent="0.2"/>
    <row r="522" ht="12" hidden="1" x14ac:dyDescent="0.2"/>
    <row r="523" ht="12" hidden="1" x14ac:dyDescent="0.2"/>
    <row r="524" ht="12" hidden="1" x14ac:dyDescent="0.2"/>
    <row r="525" ht="12" hidden="1" x14ac:dyDescent="0.2"/>
    <row r="526" ht="12" hidden="1" x14ac:dyDescent="0.2"/>
    <row r="527" ht="12" hidden="1" x14ac:dyDescent="0.2"/>
    <row r="528" ht="12" hidden="1" x14ac:dyDescent="0.2"/>
    <row r="529" ht="12" hidden="1" x14ac:dyDescent="0.2"/>
    <row r="530" ht="12" hidden="1" x14ac:dyDescent="0.2"/>
    <row r="531" ht="12" hidden="1" x14ac:dyDescent="0.2"/>
    <row r="532" ht="12" hidden="1" x14ac:dyDescent="0.2"/>
    <row r="533" ht="12" hidden="1" x14ac:dyDescent="0.2"/>
    <row r="534" ht="12" hidden="1" x14ac:dyDescent="0.2"/>
    <row r="535" ht="12" hidden="1" x14ac:dyDescent="0.2"/>
    <row r="536" ht="12" hidden="1" x14ac:dyDescent="0.2"/>
    <row r="537" ht="12" hidden="1" x14ac:dyDescent="0.2"/>
    <row r="538" ht="12" hidden="1" x14ac:dyDescent="0.2"/>
    <row r="539" ht="12" hidden="1" x14ac:dyDescent="0.2"/>
    <row r="540" ht="12" hidden="1" x14ac:dyDescent="0.2"/>
    <row r="541" ht="12" hidden="1" x14ac:dyDescent="0.2"/>
    <row r="542" ht="12" hidden="1" x14ac:dyDescent="0.2"/>
    <row r="543" ht="12" hidden="1" x14ac:dyDescent="0.2"/>
    <row r="544" ht="12" hidden="1" x14ac:dyDescent="0.2"/>
    <row r="545" ht="12" hidden="1" x14ac:dyDescent="0.2"/>
    <row r="546" ht="12" hidden="1" x14ac:dyDescent="0.2"/>
    <row r="547" ht="12" hidden="1" x14ac:dyDescent="0.2"/>
    <row r="548" ht="12" hidden="1" x14ac:dyDescent="0.2"/>
    <row r="549" ht="12" hidden="1" x14ac:dyDescent="0.2"/>
    <row r="550" ht="12" hidden="1" x14ac:dyDescent="0.2"/>
    <row r="551" ht="12" hidden="1" x14ac:dyDescent="0.2"/>
    <row r="552" ht="12" hidden="1" x14ac:dyDescent="0.2"/>
    <row r="553" ht="12" hidden="1" x14ac:dyDescent="0.2"/>
    <row r="554" ht="12" hidden="1" x14ac:dyDescent="0.2"/>
    <row r="555" ht="12" hidden="1" x14ac:dyDescent="0.2"/>
    <row r="556" ht="12" hidden="1" x14ac:dyDescent="0.2"/>
    <row r="557" ht="12" hidden="1" x14ac:dyDescent="0.2"/>
    <row r="558" ht="12" hidden="1" x14ac:dyDescent="0.2"/>
    <row r="559" ht="12" hidden="1" x14ac:dyDescent="0.2"/>
    <row r="560" ht="12" hidden="1" x14ac:dyDescent="0.2"/>
    <row r="561" ht="12" hidden="1" x14ac:dyDescent="0.2"/>
    <row r="562" ht="12" hidden="1" x14ac:dyDescent="0.2"/>
    <row r="563" ht="12" hidden="1" x14ac:dyDescent="0.2"/>
    <row r="564" ht="12" hidden="1" x14ac:dyDescent="0.2"/>
    <row r="565" ht="12" hidden="1" x14ac:dyDescent="0.2"/>
    <row r="566" ht="12" hidden="1" x14ac:dyDescent="0.2"/>
    <row r="567" ht="12" hidden="1" x14ac:dyDescent="0.2"/>
    <row r="568" ht="12" hidden="1" x14ac:dyDescent="0.2"/>
    <row r="569" ht="12" hidden="1" x14ac:dyDescent="0.2"/>
    <row r="570" ht="12" hidden="1" x14ac:dyDescent="0.2"/>
    <row r="571" ht="12" hidden="1" x14ac:dyDescent="0.2"/>
    <row r="572" ht="12" hidden="1" x14ac:dyDescent="0.2"/>
    <row r="573" ht="12" hidden="1" x14ac:dyDescent="0.2"/>
    <row r="574" ht="12" hidden="1" x14ac:dyDescent="0.2"/>
    <row r="575" ht="12" hidden="1" x14ac:dyDescent="0.2"/>
    <row r="576" ht="12" hidden="1" x14ac:dyDescent="0.2"/>
    <row r="577" ht="12" hidden="1" x14ac:dyDescent="0.2"/>
    <row r="578" ht="12" hidden="1" x14ac:dyDescent="0.2"/>
    <row r="579" ht="12" hidden="1" x14ac:dyDescent="0.2"/>
    <row r="580" ht="12" hidden="1" x14ac:dyDescent="0.2"/>
    <row r="581" ht="12" hidden="1" x14ac:dyDescent="0.2"/>
    <row r="582" ht="12" hidden="1" x14ac:dyDescent="0.2"/>
    <row r="583" ht="12" hidden="1" x14ac:dyDescent="0.2"/>
    <row r="584" ht="12" hidden="1" x14ac:dyDescent="0.2"/>
    <row r="585" ht="12" hidden="1" x14ac:dyDescent="0.2"/>
    <row r="586" ht="12" hidden="1" x14ac:dyDescent="0.2"/>
    <row r="587" ht="12" hidden="1" x14ac:dyDescent="0.2"/>
    <row r="588" ht="12" hidden="1" x14ac:dyDescent="0.2"/>
    <row r="589" ht="12" hidden="1" x14ac:dyDescent="0.2"/>
    <row r="590" ht="12" hidden="1" x14ac:dyDescent="0.2"/>
    <row r="591" ht="12" hidden="1" x14ac:dyDescent="0.2"/>
    <row r="592" ht="12" hidden="1" x14ac:dyDescent="0.2"/>
    <row r="593" ht="12" hidden="1" x14ac:dyDescent="0.2"/>
    <row r="594" ht="12" hidden="1" x14ac:dyDescent="0.2"/>
    <row r="595" ht="12" hidden="1" x14ac:dyDescent="0.2"/>
    <row r="596" ht="12" hidden="1" x14ac:dyDescent="0.2"/>
    <row r="597" ht="12" hidden="1" x14ac:dyDescent="0.2"/>
    <row r="598" ht="12" hidden="1" x14ac:dyDescent="0.2"/>
    <row r="599" ht="12" hidden="1" x14ac:dyDescent="0.2"/>
    <row r="600" ht="12" hidden="1" x14ac:dyDescent="0.2"/>
    <row r="601" ht="12" hidden="1" x14ac:dyDescent="0.2"/>
    <row r="602" ht="12" hidden="1" x14ac:dyDescent="0.2"/>
    <row r="603" ht="12" hidden="1" x14ac:dyDescent="0.2"/>
    <row r="604" ht="12" hidden="1" x14ac:dyDescent="0.2"/>
    <row r="605" ht="12" hidden="1" x14ac:dyDescent="0.2"/>
    <row r="606" ht="12" hidden="1" x14ac:dyDescent="0.2"/>
    <row r="607" ht="12" hidden="1" x14ac:dyDescent="0.2"/>
    <row r="608" ht="12" hidden="1" x14ac:dyDescent="0.2"/>
    <row r="609" ht="12" hidden="1" x14ac:dyDescent="0.2"/>
    <row r="610" ht="12" hidden="1" x14ac:dyDescent="0.2"/>
    <row r="611" ht="12" hidden="1" x14ac:dyDescent="0.2"/>
    <row r="612" ht="12" hidden="1" x14ac:dyDescent="0.2"/>
    <row r="613" ht="12" hidden="1" x14ac:dyDescent="0.2"/>
    <row r="614" ht="12" hidden="1" x14ac:dyDescent="0.2"/>
    <row r="615" ht="12" hidden="1" x14ac:dyDescent="0.2"/>
    <row r="616" ht="12" hidden="1" x14ac:dyDescent="0.2"/>
    <row r="617" ht="12" hidden="1" x14ac:dyDescent="0.2"/>
    <row r="618" ht="12" hidden="1" x14ac:dyDescent="0.2"/>
    <row r="619" ht="12" hidden="1" x14ac:dyDescent="0.2"/>
    <row r="620" ht="12" hidden="1" x14ac:dyDescent="0.2"/>
    <row r="621" ht="12" hidden="1" x14ac:dyDescent="0.2"/>
    <row r="622" ht="12" hidden="1" x14ac:dyDescent="0.2"/>
    <row r="623" ht="12" hidden="1" x14ac:dyDescent="0.2"/>
    <row r="624" ht="12" hidden="1" x14ac:dyDescent="0.2"/>
    <row r="625" ht="12" hidden="1" x14ac:dyDescent="0.2"/>
    <row r="626" ht="12" hidden="1" x14ac:dyDescent="0.2"/>
    <row r="627" ht="12" hidden="1" x14ac:dyDescent="0.2"/>
    <row r="628" ht="12" hidden="1" x14ac:dyDescent="0.2"/>
    <row r="629" ht="12" hidden="1" x14ac:dyDescent="0.2"/>
    <row r="630" ht="12" hidden="1" x14ac:dyDescent="0.2"/>
    <row r="631" ht="12" hidden="1" x14ac:dyDescent="0.2"/>
    <row r="632" ht="12" hidden="1" x14ac:dyDescent="0.2"/>
    <row r="633" ht="12" hidden="1" x14ac:dyDescent="0.2"/>
    <row r="634" ht="12" hidden="1" x14ac:dyDescent="0.2"/>
    <row r="635" ht="12" hidden="1" x14ac:dyDescent="0.2"/>
    <row r="636" ht="12" hidden="1" x14ac:dyDescent="0.2"/>
    <row r="637" ht="12" hidden="1" x14ac:dyDescent="0.2"/>
    <row r="638" ht="12" hidden="1" x14ac:dyDescent="0.2"/>
    <row r="639" ht="12" hidden="1" x14ac:dyDescent="0.2"/>
    <row r="640" ht="12" hidden="1" x14ac:dyDescent="0.2"/>
    <row r="641" ht="12" hidden="1" x14ac:dyDescent="0.2"/>
    <row r="642" ht="12" hidden="1" x14ac:dyDescent="0.2"/>
    <row r="643" ht="12" hidden="1" x14ac:dyDescent="0.2"/>
    <row r="644" ht="12" hidden="1" x14ac:dyDescent="0.2"/>
    <row r="645" ht="12" hidden="1" x14ac:dyDescent="0.2"/>
    <row r="646" ht="12" hidden="1" x14ac:dyDescent="0.2"/>
    <row r="647" ht="12" hidden="1" x14ac:dyDescent="0.2"/>
    <row r="648" ht="12" hidden="1" x14ac:dyDescent="0.2"/>
    <row r="649" ht="12" hidden="1" x14ac:dyDescent="0.2"/>
    <row r="650" ht="12" hidden="1" x14ac:dyDescent="0.2"/>
    <row r="651" ht="12" hidden="1" x14ac:dyDescent="0.2"/>
    <row r="652" ht="12" hidden="1" x14ac:dyDescent="0.2"/>
    <row r="653" ht="12" hidden="1" x14ac:dyDescent="0.2"/>
    <row r="654" ht="12" hidden="1" x14ac:dyDescent="0.2"/>
    <row r="655" ht="12" hidden="1" x14ac:dyDescent="0.2"/>
    <row r="656" ht="12" hidden="1" x14ac:dyDescent="0.2"/>
    <row r="657" ht="12" hidden="1" x14ac:dyDescent="0.2"/>
    <row r="658" ht="12" hidden="1" x14ac:dyDescent="0.2"/>
    <row r="659" ht="12" hidden="1" x14ac:dyDescent="0.2"/>
    <row r="660" ht="12" hidden="1" x14ac:dyDescent="0.2"/>
    <row r="661" ht="12" hidden="1" x14ac:dyDescent="0.2"/>
    <row r="662" ht="12" hidden="1" x14ac:dyDescent="0.2"/>
    <row r="663" ht="12" hidden="1" x14ac:dyDescent="0.2"/>
    <row r="664" ht="12" hidden="1" x14ac:dyDescent="0.2"/>
    <row r="665" ht="12" hidden="1" x14ac:dyDescent="0.2"/>
    <row r="666" ht="12" hidden="1" x14ac:dyDescent="0.2"/>
    <row r="667" ht="12" hidden="1" x14ac:dyDescent="0.2"/>
    <row r="668" ht="12" hidden="1" x14ac:dyDescent="0.2"/>
    <row r="669" ht="12" hidden="1" x14ac:dyDescent="0.2"/>
    <row r="670" ht="12" hidden="1" x14ac:dyDescent="0.2"/>
    <row r="671" ht="12" hidden="1" x14ac:dyDescent="0.2"/>
    <row r="672" ht="12" hidden="1" x14ac:dyDescent="0.2"/>
    <row r="673" ht="12" hidden="1" x14ac:dyDescent="0.2"/>
    <row r="674" ht="12" hidden="1" x14ac:dyDescent="0.2"/>
    <row r="675" ht="12" hidden="1" x14ac:dyDescent="0.2"/>
    <row r="676" ht="12" hidden="1" x14ac:dyDescent="0.2"/>
    <row r="677" ht="12" hidden="1" x14ac:dyDescent="0.2"/>
    <row r="678" ht="12" hidden="1" x14ac:dyDescent="0.2"/>
    <row r="679" ht="12" hidden="1" x14ac:dyDescent="0.2"/>
    <row r="680" ht="12" hidden="1" x14ac:dyDescent="0.2"/>
    <row r="681" ht="12" hidden="1" x14ac:dyDescent="0.2"/>
    <row r="682" ht="12" hidden="1" x14ac:dyDescent="0.2"/>
    <row r="683" ht="12" hidden="1" x14ac:dyDescent="0.2"/>
    <row r="684" ht="12" hidden="1" x14ac:dyDescent="0.2"/>
    <row r="685" ht="12" hidden="1" x14ac:dyDescent="0.2"/>
    <row r="686" ht="12" hidden="1" x14ac:dyDescent="0.2"/>
    <row r="687" ht="12" hidden="1" x14ac:dyDescent="0.2"/>
    <row r="688" ht="12" hidden="1" x14ac:dyDescent="0.2"/>
    <row r="689" ht="12" hidden="1" x14ac:dyDescent="0.2"/>
    <row r="690" ht="12" hidden="1" x14ac:dyDescent="0.2"/>
    <row r="691" ht="12" hidden="1" x14ac:dyDescent="0.2"/>
    <row r="692" ht="12" hidden="1" x14ac:dyDescent="0.2"/>
    <row r="693" ht="12" hidden="1" x14ac:dyDescent="0.2"/>
    <row r="694" ht="12" hidden="1" x14ac:dyDescent="0.2"/>
    <row r="695" ht="12" hidden="1" x14ac:dyDescent="0.2"/>
    <row r="696" ht="12" hidden="1" x14ac:dyDescent="0.2"/>
    <row r="697" ht="12" hidden="1" x14ac:dyDescent="0.2"/>
    <row r="698" ht="12" hidden="1" x14ac:dyDescent="0.2"/>
    <row r="699" ht="12" hidden="1" x14ac:dyDescent="0.2"/>
    <row r="700" ht="12" hidden="1" x14ac:dyDescent="0.2"/>
    <row r="701" ht="12" hidden="1" x14ac:dyDescent="0.2"/>
    <row r="702" ht="12" hidden="1" x14ac:dyDescent="0.2"/>
    <row r="703" ht="12" hidden="1" x14ac:dyDescent="0.2"/>
    <row r="704" ht="12" hidden="1" x14ac:dyDescent="0.2"/>
    <row r="705" ht="12" hidden="1" x14ac:dyDescent="0.2"/>
    <row r="706" ht="12" hidden="1" x14ac:dyDescent="0.2"/>
    <row r="707" ht="12" hidden="1" x14ac:dyDescent="0.2"/>
    <row r="708" ht="12" hidden="1" x14ac:dyDescent="0.2"/>
    <row r="709" ht="12" hidden="1" x14ac:dyDescent="0.2"/>
    <row r="710" ht="12" hidden="1" x14ac:dyDescent="0.2"/>
    <row r="711" ht="12" hidden="1" x14ac:dyDescent="0.2"/>
    <row r="712" ht="12" hidden="1" x14ac:dyDescent="0.2"/>
    <row r="713" ht="12" hidden="1" x14ac:dyDescent="0.2"/>
    <row r="714" ht="12" hidden="1" x14ac:dyDescent="0.2"/>
    <row r="715" ht="12" hidden="1" x14ac:dyDescent="0.2"/>
    <row r="716" ht="12" hidden="1" x14ac:dyDescent="0.2"/>
    <row r="717" ht="12" hidden="1" x14ac:dyDescent="0.2"/>
    <row r="718" ht="12" hidden="1" x14ac:dyDescent="0.2"/>
    <row r="719" ht="12" hidden="1" x14ac:dyDescent="0.2"/>
    <row r="720" ht="12" hidden="1" x14ac:dyDescent="0.2"/>
    <row r="721" ht="12" hidden="1" x14ac:dyDescent="0.2"/>
    <row r="722" ht="12" hidden="1" x14ac:dyDescent="0.2"/>
    <row r="723" ht="12" hidden="1" x14ac:dyDescent="0.2"/>
    <row r="724" ht="12" hidden="1" x14ac:dyDescent="0.2"/>
    <row r="725" ht="12" hidden="1" x14ac:dyDescent="0.2"/>
    <row r="726" ht="12" hidden="1" x14ac:dyDescent="0.2"/>
    <row r="727" ht="12" hidden="1" x14ac:dyDescent="0.2"/>
    <row r="728" ht="12" hidden="1" x14ac:dyDescent="0.2"/>
    <row r="729" ht="12" hidden="1" x14ac:dyDescent="0.2"/>
    <row r="730" ht="12" hidden="1" x14ac:dyDescent="0.2"/>
    <row r="731" ht="12" hidden="1" x14ac:dyDescent="0.2"/>
    <row r="732" ht="12" hidden="1" x14ac:dyDescent="0.2"/>
    <row r="733" ht="12" hidden="1" x14ac:dyDescent="0.2"/>
    <row r="734" ht="12" hidden="1" x14ac:dyDescent="0.2"/>
    <row r="735" ht="12" hidden="1" x14ac:dyDescent="0.2"/>
    <row r="736" ht="12" hidden="1" x14ac:dyDescent="0.2"/>
    <row r="737" ht="12" hidden="1" x14ac:dyDescent="0.2"/>
    <row r="738" ht="12" hidden="1" x14ac:dyDescent="0.2"/>
    <row r="739" ht="12" hidden="1" x14ac:dyDescent="0.2"/>
    <row r="740" ht="12" hidden="1" x14ac:dyDescent="0.2"/>
    <row r="741" ht="12" hidden="1" x14ac:dyDescent="0.2"/>
    <row r="742" ht="12" hidden="1" x14ac:dyDescent="0.2"/>
    <row r="743" ht="12" hidden="1" x14ac:dyDescent="0.2"/>
    <row r="744" ht="12" hidden="1" x14ac:dyDescent="0.2"/>
    <row r="745" ht="12" hidden="1" x14ac:dyDescent="0.2"/>
    <row r="746" ht="12" hidden="1" x14ac:dyDescent="0.2"/>
    <row r="747" ht="12" hidden="1" x14ac:dyDescent="0.2"/>
    <row r="748" ht="12" hidden="1" x14ac:dyDescent="0.2"/>
    <row r="749" ht="12" hidden="1" x14ac:dyDescent="0.2"/>
    <row r="750" ht="12" hidden="1" x14ac:dyDescent="0.2"/>
    <row r="751" ht="12" hidden="1" x14ac:dyDescent="0.2"/>
    <row r="752" ht="12" hidden="1" x14ac:dyDescent="0.2"/>
    <row r="753" ht="12" hidden="1" x14ac:dyDescent="0.2"/>
    <row r="754" ht="12" hidden="1" x14ac:dyDescent="0.2"/>
    <row r="755" ht="12" hidden="1" x14ac:dyDescent="0.2"/>
    <row r="756" ht="12" hidden="1" x14ac:dyDescent="0.2"/>
    <row r="757" ht="12" hidden="1" x14ac:dyDescent="0.2"/>
    <row r="758" ht="12" hidden="1" x14ac:dyDescent="0.2"/>
    <row r="759" ht="12" hidden="1" x14ac:dyDescent="0.2"/>
    <row r="760" ht="12" hidden="1" x14ac:dyDescent="0.2"/>
    <row r="761" ht="12" hidden="1" x14ac:dyDescent="0.2"/>
    <row r="762" ht="12" hidden="1" x14ac:dyDescent="0.2"/>
    <row r="763" ht="12" hidden="1" x14ac:dyDescent="0.2"/>
    <row r="764" ht="12" hidden="1" x14ac:dyDescent="0.2"/>
    <row r="765" ht="12" hidden="1" x14ac:dyDescent="0.2"/>
    <row r="766" ht="12" hidden="1" x14ac:dyDescent="0.2"/>
    <row r="767" ht="12" hidden="1" x14ac:dyDescent="0.2"/>
    <row r="768" ht="12" hidden="1" x14ac:dyDescent="0.2"/>
    <row r="769" ht="12" hidden="1" x14ac:dyDescent="0.2"/>
    <row r="770" ht="12" hidden="1" x14ac:dyDescent="0.2"/>
    <row r="771" ht="12" hidden="1" x14ac:dyDescent="0.2"/>
    <row r="772" ht="12" hidden="1" x14ac:dyDescent="0.2"/>
    <row r="773" ht="12" hidden="1" x14ac:dyDescent="0.2"/>
    <row r="774" ht="12" hidden="1" x14ac:dyDescent="0.2"/>
    <row r="775" ht="12" hidden="1" x14ac:dyDescent="0.2"/>
    <row r="776" ht="12" hidden="1" x14ac:dyDescent="0.2"/>
    <row r="777" ht="12" hidden="1" x14ac:dyDescent="0.2"/>
    <row r="778" ht="12" hidden="1" x14ac:dyDescent="0.2"/>
    <row r="779" ht="12" hidden="1" x14ac:dyDescent="0.2"/>
    <row r="780" ht="12" hidden="1" x14ac:dyDescent="0.2"/>
    <row r="781" ht="12" hidden="1" x14ac:dyDescent="0.2"/>
    <row r="782" ht="12" hidden="1" x14ac:dyDescent="0.2"/>
    <row r="783" ht="12" hidden="1" x14ac:dyDescent="0.2"/>
    <row r="784" ht="12" hidden="1" x14ac:dyDescent="0.2"/>
    <row r="785" ht="12" hidden="1" x14ac:dyDescent="0.2"/>
    <row r="786" ht="12" hidden="1" x14ac:dyDescent="0.2"/>
    <row r="787" ht="12" hidden="1" x14ac:dyDescent="0.2"/>
    <row r="788" ht="12" hidden="1" x14ac:dyDescent="0.2"/>
    <row r="789" ht="12" hidden="1" x14ac:dyDescent="0.2"/>
    <row r="790" ht="12" hidden="1" x14ac:dyDescent="0.2"/>
    <row r="791" ht="12" hidden="1" x14ac:dyDescent="0.2"/>
    <row r="792" ht="12" hidden="1" x14ac:dyDescent="0.2"/>
    <row r="793" ht="12" hidden="1" x14ac:dyDescent="0.2"/>
    <row r="794" ht="12" hidden="1" x14ac:dyDescent="0.2"/>
    <row r="795" ht="12" hidden="1" x14ac:dyDescent="0.2"/>
    <row r="796" ht="12" hidden="1" x14ac:dyDescent="0.2"/>
    <row r="797" ht="12" hidden="1" x14ac:dyDescent="0.2"/>
    <row r="798" ht="12" hidden="1" x14ac:dyDescent="0.2"/>
    <row r="799" ht="12" hidden="1" x14ac:dyDescent="0.2"/>
    <row r="800" ht="12" hidden="1" x14ac:dyDescent="0.2"/>
    <row r="801" ht="12" hidden="1" x14ac:dyDescent="0.2"/>
    <row r="802" ht="12" hidden="1" x14ac:dyDescent="0.2"/>
    <row r="803" ht="12" hidden="1" x14ac:dyDescent="0.2"/>
    <row r="804" ht="12" hidden="1" x14ac:dyDescent="0.2"/>
    <row r="805" ht="12" hidden="1" x14ac:dyDescent="0.2"/>
    <row r="806" ht="12" hidden="1" x14ac:dyDescent="0.2"/>
    <row r="807" ht="12" hidden="1" x14ac:dyDescent="0.2"/>
    <row r="808" ht="12" hidden="1" x14ac:dyDescent="0.2"/>
    <row r="809" ht="12" hidden="1" x14ac:dyDescent="0.2"/>
    <row r="810" ht="12" hidden="1" x14ac:dyDescent="0.2"/>
    <row r="811" ht="12" hidden="1" x14ac:dyDescent="0.2"/>
    <row r="812" ht="12" hidden="1" x14ac:dyDescent="0.2"/>
    <row r="813" ht="12" hidden="1" x14ac:dyDescent="0.2"/>
    <row r="814" ht="12" hidden="1" x14ac:dyDescent="0.2"/>
    <row r="815" ht="12" hidden="1" x14ac:dyDescent="0.2"/>
    <row r="816" ht="12" hidden="1" x14ac:dyDescent="0.2"/>
    <row r="817" ht="12" hidden="1" x14ac:dyDescent="0.2"/>
    <row r="818" ht="12" hidden="1" x14ac:dyDescent="0.2"/>
    <row r="819" ht="12" hidden="1" x14ac:dyDescent="0.2"/>
    <row r="820" ht="12" hidden="1" x14ac:dyDescent="0.2"/>
    <row r="821" ht="12" hidden="1" x14ac:dyDescent="0.2"/>
    <row r="822" ht="12" hidden="1" x14ac:dyDescent="0.2"/>
    <row r="823" ht="12" hidden="1" x14ac:dyDescent="0.2"/>
    <row r="824" ht="12" hidden="1" x14ac:dyDescent="0.2"/>
    <row r="825" ht="12" hidden="1" x14ac:dyDescent="0.2"/>
    <row r="826" ht="12" hidden="1" x14ac:dyDescent="0.2"/>
    <row r="827" ht="12" hidden="1" x14ac:dyDescent="0.2"/>
    <row r="828" ht="12" hidden="1" x14ac:dyDescent="0.2"/>
    <row r="829" ht="12" hidden="1" x14ac:dyDescent="0.2"/>
    <row r="830" ht="12" hidden="1" x14ac:dyDescent="0.2"/>
    <row r="831" ht="12" hidden="1" x14ac:dyDescent="0.2"/>
    <row r="832" ht="12" hidden="1" x14ac:dyDescent="0.2"/>
    <row r="833" ht="12" hidden="1" x14ac:dyDescent="0.2"/>
    <row r="834" ht="12" hidden="1" x14ac:dyDescent="0.2"/>
    <row r="835" ht="12" hidden="1" x14ac:dyDescent="0.2"/>
    <row r="836" ht="12" hidden="1" x14ac:dyDescent="0.2"/>
    <row r="837" ht="12" hidden="1" x14ac:dyDescent="0.2"/>
    <row r="838" ht="12" hidden="1" x14ac:dyDescent="0.2"/>
    <row r="839" ht="12" hidden="1" x14ac:dyDescent="0.2"/>
    <row r="840" ht="12" hidden="1" x14ac:dyDescent="0.2"/>
    <row r="841" ht="12" hidden="1" x14ac:dyDescent="0.2"/>
    <row r="842" ht="12" hidden="1" x14ac:dyDescent="0.2"/>
    <row r="843" ht="12" hidden="1" x14ac:dyDescent="0.2"/>
    <row r="844" ht="12" hidden="1" x14ac:dyDescent="0.2"/>
    <row r="845" ht="12" hidden="1" x14ac:dyDescent="0.2"/>
    <row r="846" ht="12" hidden="1" x14ac:dyDescent="0.2"/>
    <row r="847" ht="12" hidden="1" x14ac:dyDescent="0.2"/>
    <row r="848" ht="12" hidden="1" x14ac:dyDescent="0.2"/>
    <row r="849" ht="12" hidden="1" x14ac:dyDescent="0.2"/>
    <row r="850" ht="12" hidden="1" x14ac:dyDescent="0.2"/>
    <row r="851" ht="12" hidden="1" x14ac:dyDescent="0.2"/>
    <row r="852" ht="12" hidden="1" x14ac:dyDescent="0.2"/>
    <row r="853" ht="12" hidden="1" x14ac:dyDescent="0.2"/>
    <row r="854" ht="12" hidden="1" x14ac:dyDescent="0.2"/>
    <row r="855" ht="12" hidden="1" x14ac:dyDescent="0.2"/>
    <row r="856" ht="12" hidden="1" x14ac:dyDescent="0.2"/>
    <row r="857" ht="12" hidden="1" x14ac:dyDescent="0.2"/>
    <row r="858" ht="12" hidden="1" x14ac:dyDescent="0.2"/>
    <row r="859" ht="12" hidden="1" x14ac:dyDescent="0.2"/>
    <row r="860" ht="12" hidden="1" x14ac:dyDescent="0.2"/>
    <row r="861" ht="12" hidden="1" x14ac:dyDescent="0.2"/>
    <row r="862" ht="12" hidden="1" x14ac:dyDescent="0.2"/>
    <row r="863" ht="12" hidden="1" x14ac:dyDescent="0.2"/>
    <row r="864" ht="12" hidden="1" x14ac:dyDescent="0.2"/>
    <row r="865" ht="12" hidden="1" x14ac:dyDescent="0.2"/>
    <row r="866" ht="12" hidden="1" x14ac:dyDescent="0.2"/>
    <row r="867" ht="12" hidden="1" x14ac:dyDescent="0.2"/>
    <row r="868" ht="12" hidden="1" x14ac:dyDescent="0.2"/>
    <row r="869" ht="12" hidden="1" x14ac:dyDescent="0.2"/>
    <row r="870" ht="12" hidden="1" x14ac:dyDescent="0.2"/>
    <row r="871" ht="12" hidden="1" x14ac:dyDescent="0.2"/>
    <row r="872" ht="12" hidden="1" x14ac:dyDescent="0.2"/>
    <row r="873" ht="12" hidden="1" x14ac:dyDescent="0.2"/>
    <row r="874" ht="12" hidden="1" x14ac:dyDescent="0.2"/>
    <row r="875" ht="12" hidden="1" x14ac:dyDescent="0.2"/>
    <row r="876" ht="12" hidden="1" x14ac:dyDescent="0.2"/>
    <row r="877" ht="12" hidden="1" x14ac:dyDescent="0.2"/>
    <row r="878" ht="12" hidden="1" x14ac:dyDescent="0.2"/>
    <row r="879" ht="12" hidden="1" x14ac:dyDescent="0.2"/>
    <row r="880" ht="12" hidden="1" x14ac:dyDescent="0.2"/>
    <row r="881" ht="12" hidden="1" x14ac:dyDescent="0.2"/>
    <row r="882" ht="12" hidden="1" x14ac:dyDescent="0.2"/>
    <row r="883" ht="12" hidden="1" x14ac:dyDescent="0.2"/>
    <row r="884" ht="12" hidden="1" x14ac:dyDescent="0.2"/>
    <row r="885" ht="12" hidden="1" x14ac:dyDescent="0.2"/>
    <row r="886" ht="12" hidden="1" x14ac:dyDescent="0.2"/>
    <row r="887" ht="12" hidden="1" x14ac:dyDescent="0.2"/>
    <row r="888" ht="12" hidden="1" x14ac:dyDescent="0.2"/>
    <row r="889" ht="12" hidden="1" x14ac:dyDescent="0.2"/>
    <row r="890" ht="12" hidden="1" x14ac:dyDescent="0.2"/>
    <row r="891" ht="12" hidden="1" x14ac:dyDescent="0.2"/>
    <row r="892" ht="12" hidden="1" x14ac:dyDescent="0.2"/>
    <row r="893" ht="12" hidden="1" x14ac:dyDescent="0.2"/>
    <row r="894" ht="12" hidden="1" x14ac:dyDescent="0.2"/>
    <row r="895" ht="12" hidden="1" x14ac:dyDescent="0.2"/>
    <row r="896" ht="12" hidden="1" x14ac:dyDescent="0.2"/>
    <row r="897" ht="12" hidden="1" x14ac:dyDescent="0.2"/>
    <row r="898" ht="12" hidden="1" x14ac:dyDescent="0.2"/>
    <row r="899" ht="12" hidden="1" x14ac:dyDescent="0.2"/>
    <row r="900" ht="12" hidden="1" x14ac:dyDescent="0.2"/>
    <row r="901" ht="12" hidden="1" x14ac:dyDescent="0.2"/>
    <row r="902" ht="12" hidden="1" x14ac:dyDescent="0.2"/>
    <row r="903" ht="12" hidden="1" x14ac:dyDescent="0.2"/>
    <row r="904" ht="12" hidden="1" x14ac:dyDescent="0.2"/>
    <row r="905" ht="12" hidden="1" x14ac:dyDescent="0.2"/>
    <row r="906" ht="12" hidden="1" x14ac:dyDescent="0.2"/>
    <row r="907" ht="12" hidden="1" x14ac:dyDescent="0.2"/>
    <row r="908" ht="12" hidden="1" x14ac:dyDescent="0.2"/>
    <row r="909" ht="12" hidden="1" x14ac:dyDescent="0.2"/>
    <row r="910" ht="12" hidden="1" x14ac:dyDescent="0.2"/>
    <row r="911" ht="12" hidden="1" x14ac:dyDescent="0.2"/>
    <row r="912" ht="12" hidden="1" x14ac:dyDescent="0.2"/>
    <row r="913" ht="12" hidden="1" x14ac:dyDescent="0.2"/>
    <row r="914" ht="12" hidden="1" x14ac:dyDescent="0.2"/>
    <row r="915" ht="12" hidden="1" x14ac:dyDescent="0.2"/>
    <row r="916" ht="12" hidden="1" x14ac:dyDescent="0.2"/>
    <row r="917" ht="12" hidden="1" x14ac:dyDescent="0.2"/>
    <row r="918" ht="12" hidden="1" x14ac:dyDescent="0.2"/>
    <row r="919" ht="12" hidden="1" x14ac:dyDescent="0.2"/>
    <row r="920" ht="12" hidden="1" x14ac:dyDescent="0.2"/>
    <row r="921" ht="12" hidden="1" x14ac:dyDescent="0.2"/>
    <row r="922" ht="12" hidden="1" x14ac:dyDescent="0.2"/>
    <row r="923" ht="12" hidden="1" x14ac:dyDescent="0.2"/>
    <row r="924" ht="12" hidden="1" x14ac:dyDescent="0.2"/>
    <row r="925" ht="12" hidden="1" x14ac:dyDescent="0.2"/>
    <row r="926" ht="12" hidden="1" x14ac:dyDescent="0.2"/>
    <row r="927" ht="12" hidden="1" x14ac:dyDescent="0.2"/>
    <row r="928" ht="12" hidden="1" x14ac:dyDescent="0.2"/>
    <row r="929" ht="12" hidden="1" x14ac:dyDescent="0.2"/>
    <row r="930" ht="12" hidden="1" x14ac:dyDescent="0.2"/>
    <row r="931" ht="12" hidden="1" x14ac:dyDescent="0.2"/>
    <row r="932" ht="12" hidden="1" x14ac:dyDescent="0.2"/>
    <row r="933" ht="12" hidden="1" x14ac:dyDescent="0.2"/>
    <row r="934" ht="12" hidden="1" x14ac:dyDescent="0.2"/>
    <row r="935" ht="12" hidden="1" x14ac:dyDescent="0.2"/>
    <row r="936" ht="12" hidden="1" x14ac:dyDescent="0.2"/>
    <row r="937" ht="12" hidden="1" x14ac:dyDescent="0.2"/>
    <row r="938" ht="12" hidden="1" x14ac:dyDescent="0.2"/>
    <row r="939" ht="12" hidden="1" x14ac:dyDescent="0.2"/>
    <row r="940" ht="12" hidden="1" x14ac:dyDescent="0.2"/>
    <row r="941" ht="12" hidden="1" x14ac:dyDescent="0.2"/>
    <row r="942" ht="12" hidden="1" x14ac:dyDescent="0.2"/>
    <row r="943" ht="12" hidden="1" x14ac:dyDescent="0.2"/>
    <row r="944" ht="12" hidden="1" x14ac:dyDescent="0.2"/>
    <row r="945" ht="12" hidden="1" x14ac:dyDescent="0.2"/>
    <row r="946" ht="12" hidden="1" x14ac:dyDescent="0.2"/>
    <row r="947" ht="12" hidden="1" x14ac:dyDescent="0.2"/>
    <row r="948" ht="12" hidden="1" x14ac:dyDescent="0.2"/>
    <row r="949" ht="12" hidden="1" x14ac:dyDescent="0.2"/>
    <row r="950" ht="12" hidden="1" x14ac:dyDescent="0.2"/>
    <row r="951" ht="12" hidden="1" x14ac:dyDescent="0.2"/>
    <row r="952" ht="12" hidden="1" x14ac:dyDescent="0.2"/>
    <row r="953" ht="12" hidden="1" x14ac:dyDescent="0.2"/>
    <row r="954" ht="12" hidden="1" x14ac:dyDescent="0.2"/>
    <row r="955" ht="12" hidden="1" x14ac:dyDescent="0.2"/>
    <row r="956" ht="12" hidden="1" x14ac:dyDescent="0.2"/>
    <row r="957" ht="12" hidden="1" x14ac:dyDescent="0.2"/>
    <row r="958" ht="12" hidden="1" x14ac:dyDescent="0.2"/>
    <row r="959" ht="12" hidden="1" x14ac:dyDescent="0.2"/>
    <row r="960" ht="12" hidden="1" x14ac:dyDescent="0.2"/>
    <row r="961" ht="12" hidden="1" x14ac:dyDescent="0.2"/>
    <row r="962" ht="12" hidden="1" x14ac:dyDescent="0.2"/>
    <row r="963" ht="12" hidden="1" x14ac:dyDescent="0.2"/>
    <row r="964" ht="12" hidden="1" x14ac:dyDescent="0.2"/>
    <row r="965" ht="12" hidden="1" x14ac:dyDescent="0.2"/>
    <row r="966" ht="12" hidden="1" x14ac:dyDescent="0.2"/>
    <row r="967" ht="12" hidden="1" x14ac:dyDescent="0.2"/>
    <row r="968" ht="12" hidden="1" x14ac:dyDescent="0.2"/>
    <row r="969" ht="12" hidden="1" x14ac:dyDescent="0.2"/>
    <row r="970" ht="12" hidden="1" x14ac:dyDescent="0.2"/>
    <row r="971" ht="12" hidden="1" x14ac:dyDescent="0.2"/>
    <row r="972" ht="12" hidden="1" x14ac:dyDescent="0.2"/>
    <row r="973" ht="12" hidden="1" x14ac:dyDescent="0.2"/>
    <row r="974" ht="12" hidden="1" x14ac:dyDescent="0.2"/>
    <row r="975" ht="12" hidden="1" x14ac:dyDescent="0.2"/>
    <row r="976" ht="12" hidden="1" x14ac:dyDescent="0.2"/>
    <row r="977" ht="12" hidden="1" x14ac:dyDescent="0.2"/>
    <row r="978" ht="12" hidden="1" x14ac:dyDescent="0.2"/>
    <row r="979" ht="12" hidden="1" x14ac:dyDescent="0.2"/>
    <row r="980" ht="12" hidden="1" x14ac:dyDescent="0.2"/>
    <row r="981" ht="12" hidden="1" x14ac:dyDescent="0.2"/>
    <row r="982" ht="12" hidden="1" x14ac:dyDescent="0.2"/>
    <row r="983" ht="12" hidden="1" x14ac:dyDescent="0.2"/>
    <row r="984" ht="12" hidden="1" x14ac:dyDescent="0.2"/>
    <row r="985" ht="12" hidden="1" x14ac:dyDescent="0.2"/>
    <row r="986" ht="12" hidden="1" x14ac:dyDescent="0.2"/>
    <row r="987" ht="12" hidden="1" x14ac:dyDescent="0.2"/>
    <row r="988" ht="12" hidden="1" x14ac:dyDescent="0.2"/>
    <row r="989" ht="12" hidden="1" x14ac:dyDescent="0.2"/>
    <row r="990" ht="12" hidden="1" x14ac:dyDescent="0.2"/>
    <row r="991" ht="12" hidden="1" x14ac:dyDescent="0.2"/>
    <row r="992" ht="12" hidden="1" x14ac:dyDescent="0.2"/>
    <row r="993" ht="12" hidden="1" x14ac:dyDescent="0.2"/>
    <row r="994" ht="12" hidden="1" x14ac:dyDescent="0.2"/>
    <row r="995" ht="12" hidden="1" x14ac:dyDescent="0.2"/>
    <row r="996" ht="12" hidden="1" x14ac:dyDescent="0.2"/>
    <row r="997" ht="12" hidden="1" x14ac:dyDescent="0.2"/>
    <row r="998" ht="12" hidden="1" x14ac:dyDescent="0.2"/>
    <row r="999" ht="12" hidden="1" x14ac:dyDescent="0.2"/>
    <row r="1000" ht="12" hidden="1" x14ac:dyDescent="0.2"/>
    <row r="1001" ht="12" hidden="1" x14ac:dyDescent="0.2"/>
  </sheetData>
  <mergeCells count="92">
    <mergeCell ref="C48:E48"/>
    <mergeCell ref="C49:E49"/>
    <mergeCell ref="C50:E50"/>
    <mergeCell ref="C51:E51"/>
    <mergeCell ref="C43:E43"/>
    <mergeCell ref="C44:E44"/>
    <mergeCell ref="C45:E45"/>
    <mergeCell ref="C46:E46"/>
    <mergeCell ref="C47:E47"/>
    <mergeCell ref="C38:E38"/>
    <mergeCell ref="C39:E39"/>
    <mergeCell ref="C40:E40"/>
    <mergeCell ref="C41:E41"/>
    <mergeCell ref="C42:E42"/>
    <mergeCell ref="C33:E33"/>
    <mergeCell ref="C34:E34"/>
    <mergeCell ref="C35:E35"/>
    <mergeCell ref="C36:E36"/>
    <mergeCell ref="C37:E37"/>
    <mergeCell ref="C28:E28"/>
    <mergeCell ref="C29:E29"/>
    <mergeCell ref="C30:E30"/>
    <mergeCell ref="C31:E31"/>
    <mergeCell ref="C32:E32"/>
    <mergeCell ref="C23:E23"/>
    <mergeCell ref="C24:E24"/>
    <mergeCell ref="C25:E25"/>
    <mergeCell ref="C26:E26"/>
    <mergeCell ref="C27:E27"/>
    <mergeCell ref="C18:E18"/>
    <mergeCell ref="C19:E19"/>
    <mergeCell ref="C20:E20"/>
    <mergeCell ref="C21:E21"/>
    <mergeCell ref="C22:E22"/>
    <mergeCell ref="C13:E13"/>
    <mergeCell ref="C14:E14"/>
    <mergeCell ref="C15:E15"/>
    <mergeCell ref="C16:E16"/>
    <mergeCell ref="C17:E17"/>
    <mergeCell ref="B8:C8"/>
    <mergeCell ref="C9:E9"/>
    <mergeCell ref="C10:E10"/>
    <mergeCell ref="C11:E11"/>
    <mergeCell ref="C12:E12"/>
    <mergeCell ref="C2:G2"/>
    <mergeCell ref="C3:G3"/>
    <mergeCell ref="C4:G4"/>
    <mergeCell ref="C5:G5"/>
    <mergeCell ref="C6:G6"/>
    <mergeCell ref="C85:D85"/>
    <mergeCell ref="C86:D86"/>
    <mergeCell ref="C89:D89"/>
    <mergeCell ref="F81:H81"/>
    <mergeCell ref="F83:H83"/>
    <mergeCell ref="F84:H84"/>
    <mergeCell ref="F85:G85"/>
    <mergeCell ref="F86:G86"/>
    <mergeCell ref="F87:G87"/>
    <mergeCell ref="F88:G88"/>
    <mergeCell ref="F89:G89"/>
    <mergeCell ref="C74:H74"/>
    <mergeCell ref="C80:D80"/>
    <mergeCell ref="C81:D81"/>
    <mergeCell ref="C83:D83"/>
    <mergeCell ref="C84:D84"/>
    <mergeCell ref="C77:D77"/>
    <mergeCell ref="F77:H77"/>
    <mergeCell ref="C78:D78"/>
    <mergeCell ref="F78:H78"/>
    <mergeCell ref="C79:D79"/>
    <mergeCell ref="F79:G79"/>
    <mergeCell ref="F80:H80"/>
    <mergeCell ref="C67:E67"/>
    <mergeCell ref="C68:E68"/>
    <mergeCell ref="C69:E69"/>
    <mergeCell ref="C70:E70"/>
    <mergeCell ref="C71:E71"/>
    <mergeCell ref="C62:E62"/>
    <mergeCell ref="C63:E63"/>
    <mergeCell ref="C64:E64"/>
    <mergeCell ref="C65:E65"/>
    <mergeCell ref="C66:E66"/>
    <mergeCell ref="C57:E57"/>
    <mergeCell ref="C58:E58"/>
    <mergeCell ref="C59:E59"/>
    <mergeCell ref="C60:E60"/>
    <mergeCell ref="C61:E61"/>
    <mergeCell ref="C52:E52"/>
    <mergeCell ref="C53:E53"/>
    <mergeCell ref="C54:E54"/>
    <mergeCell ref="C55:E55"/>
    <mergeCell ref="C56:E56"/>
  </mergeCells>
  <pageMargins left="0.70866141732283472" right="0.70866141732283472" top="0.74803149606299213" bottom="0.74803149606299213" header="0" footer="0"/>
  <pageSetup scale="96" fitToHeight="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I1000"/>
  <sheetViews>
    <sheetView workbookViewId="0">
      <selection activeCell="B1" sqref="B1"/>
    </sheetView>
  </sheetViews>
  <sheetFormatPr baseColWidth="10" defaultColWidth="0" defaultRowHeight="0" customHeight="1" zeroHeight="1" x14ac:dyDescent="0.2"/>
  <cols>
    <col min="1" max="1" width="3.28515625" style="1" customWidth="1"/>
    <col min="2" max="2" width="1.5703125" style="2" customWidth="1"/>
    <col min="3" max="3" width="43.140625" style="2" customWidth="1"/>
    <col min="4" max="4" width="12.140625" style="2" customWidth="1"/>
    <col min="5" max="5" width="10.5703125" style="2" customWidth="1"/>
    <col min="6" max="7" width="27.28515625" style="3" customWidth="1"/>
    <col min="8" max="8" width="1.28515625" style="2" customWidth="1"/>
    <col min="9" max="9" width="1.85546875" style="4" customWidth="1"/>
    <col min="10" max="256" width="0" style="4" hidden="1"/>
    <col min="257" max="257" width="3.28515625" style="4" customWidth="1"/>
    <col min="258" max="258" width="1.5703125" style="4" customWidth="1"/>
    <col min="259" max="259" width="43.140625" style="4" customWidth="1"/>
    <col min="260" max="260" width="12.140625" style="4" customWidth="1"/>
    <col min="261" max="261" width="10.5703125" style="4" customWidth="1"/>
    <col min="262" max="263" width="27.28515625" style="4" customWidth="1"/>
    <col min="264" max="264" width="1.28515625" style="4" customWidth="1"/>
    <col min="265" max="265" width="1.85546875" style="4" customWidth="1"/>
    <col min="266" max="512" width="0" style="4" hidden="1"/>
    <col min="513" max="513" width="3.28515625" style="4" customWidth="1"/>
    <col min="514" max="514" width="1.5703125" style="4" customWidth="1"/>
    <col min="515" max="515" width="43.140625" style="4" customWidth="1"/>
    <col min="516" max="516" width="12.140625" style="4" customWidth="1"/>
    <col min="517" max="517" width="10.5703125" style="4" customWidth="1"/>
    <col min="518" max="519" width="27.28515625" style="4" customWidth="1"/>
    <col min="520" max="520" width="1.28515625" style="4" customWidth="1"/>
    <col min="521" max="521" width="1.85546875" style="4" customWidth="1"/>
    <col min="522" max="768" width="0" style="4" hidden="1"/>
    <col min="769" max="769" width="3.28515625" style="4" customWidth="1"/>
    <col min="770" max="770" width="1.5703125" style="4" customWidth="1"/>
    <col min="771" max="771" width="43.140625" style="4" customWidth="1"/>
    <col min="772" max="772" width="12.140625" style="4" customWidth="1"/>
    <col min="773" max="773" width="10.5703125" style="4" customWidth="1"/>
    <col min="774" max="775" width="27.28515625" style="4" customWidth="1"/>
    <col min="776" max="776" width="1.28515625" style="4" customWidth="1"/>
    <col min="777" max="777" width="1.85546875" style="4" customWidth="1"/>
    <col min="778" max="1024" width="0" style="4" hidden="1"/>
    <col min="1025" max="1025" width="3.28515625" style="4" customWidth="1"/>
    <col min="1026" max="1026" width="1.5703125" style="4" customWidth="1"/>
    <col min="1027" max="1027" width="43.140625" style="4" customWidth="1"/>
    <col min="1028" max="1028" width="12.140625" style="4" customWidth="1"/>
    <col min="1029" max="1029" width="10.5703125" style="4" customWidth="1"/>
    <col min="1030" max="1031" width="27.28515625" style="4" customWidth="1"/>
    <col min="1032" max="1032" width="1.28515625" style="4" customWidth="1"/>
    <col min="1033" max="1033" width="1.85546875" style="4" customWidth="1"/>
    <col min="1034" max="1280" width="0" style="4" hidden="1"/>
    <col min="1281" max="1281" width="3.28515625" style="4" customWidth="1"/>
    <col min="1282" max="1282" width="1.5703125" style="4" customWidth="1"/>
    <col min="1283" max="1283" width="43.140625" style="4" customWidth="1"/>
    <col min="1284" max="1284" width="12.140625" style="4" customWidth="1"/>
    <col min="1285" max="1285" width="10.5703125" style="4" customWidth="1"/>
    <col min="1286" max="1287" width="27.28515625" style="4" customWidth="1"/>
    <col min="1288" max="1288" width="1.28515625" style="4" customWidth="1"/>
    <col min="1289" max="1289" width="1.85546875" style="4" customWidth="1"/>
    <col min="1290" max="1536" width="0" style="4" hidden="1"/>
    <col min="1537" max="1537" width="3.28515625" style="4" customWidth="1"/>
    <col min="1538" max="1538" width="1.5703125" style="4" customWidth="1"/>
    <col min="1539" max="1539" width="43.140625" style="4" customWidth="1"/>
    <col min="1540" max="1540" width="12.140625" style="4" customWidth="1"/>
    <col min="1541" max="1541" width="10.5703125" style="4" customWidth="1"/>
    <col min="1542" max="1543" width="27.28515625" style="4" customWidth="1"/>
    <col min="1544" max="1544" width="1.28515625" style="4" customWidth="1"/>
    <col min="1545" max="1545" width="1.85546875" style="4" customWidth="1"/>
    <col min="1546" max="1792" width="0" style="4" hidden="1"/>
    <col min="1793" max="1793" width="3.28515625" style="4" customWidth="1"/>
    <col min="1794" max="1794" width="1.5703125" style="4" customWidth="1"/>
    <col min="1795" max="1795" width="43.140625" style="4" customWidth="1"/>
    <col min="1796" max="1796" width="12.140625" style="4" customWidth="1"/>
    <col min="1797" max="1797" width="10.5703125" style="4" customWidth="1"/>
    <col min="1798" max="1799" width="27.28515625" style="4" customWidth="1"/>
    <col min="1800" max="1800" width="1.28515625" style="4" customWidth="1"/>
    <col min="1801" max="1801" width="1.85546875" style="4" customWidth="1"/>
    <col min="1802" max="2048" width="0" style="4" hidden="1"/>
    <col min="2049" max="2049" width="3.28515625" style="4" customWidth="1"/>
    <col min="2050" max="2050" width="1.5703125" style="4" customWidth="1"/>
    <col min="2051" max="2051" width="43.140625" style="4" customWidth="1"/>
    <col min="2052" max="2052" width="12.140625" style="4" customWidth="1"/>
    <col min="2053" max="2053" width="10.5703125" style="4" customWidth="1"/>
    <col min="2054" max="2055" width="27.28515625" style="4" customWidth="1"/>
    <col min="2056" max="2056" width="1.28515625" style="4" customWidth="1"/>
    <col min="2057" max="2057" width="1.85546875" style="4" customWidth="1"/>
    <col min="2058" max="2304" width="0" style="4" hidden="1"/>
    <col min="2305" max="2305" width="3.28515625" style="4" customWidth="1"/>
    <col min="2306" max="2306" width="1.5703125" style="4" customWidth="1"/>
    <col min="2307" max="2307" width="43.140625" style="4" customWidth="1"/>
    <col min="2308" max="2308" width="12.140625" style="4" customWidth="1"/>
    <col min="2309" max="2309" width="10.5703125" style="4" customWidth="1"/>
    <col min="2310" max="2311" width="27.28515625" style="4" customWidth="1"/>
    <col min="2312" max="2312" width="1.28515625" style="4" customWidth="1"/>
    <col min="2313" max="2313" width="1.85546875" style="4" customWidth="1"/>
    <col min="2314" max="2560" width="0" style="4" hidden="1"/>
    <col min="2561" max="2561" width="3.28515625" style="4" customWidth="1"/>
    <col min="2562" max="2562" width="1.5703125" style="4" customWidth="1"/>
    <col min="2563" max="2563" width="43.140625" style="4" customWidth="1"/>
    <col min="2564" max="2564" width="12.140625" style="4" customWidth="1"/>
    <col min="2565" max="2565" width="10.5703125" style="4" customWidth="1"/>
    <col min="2566" max="2567" width="27.28515625" style="4" customWidth="1"/>
    <col min="2568" max="2568" width="1.28515625" style="4" customWidth="1"/>
    <col min="2569" max="2569" width="1.85546875" style="4" customWidth="1"/>
    <col min="2570" max="2816" width="0" style="4" hidden="1"/>
    <col min="2817" max="2817" width="3.28515625" style="4" customWidth="1"/>
    <col min="2818" max="2818" width="1.5703125" style="4" customWidth="1"/>
    <col min="2819" max="2819" width="43.140625" style="4" customWidth="1"/>
    <col min="2820" max="2820" width="12.140625" style="4" customWidth="1"/>
    <col min="2821" max="2821" width="10.5703125" style="4" customWidth="1"/>
    <col min="2822" max="2823" width="27.28515625" style="4" customWidth="1"/>
    <col min="2824" max="2824" width="1.28515625" style="4" customWidth="1"/>
    <col min="2825" max="2825" width="1.85546875" style="4" customWidth="1"/>
    <col min="2826" max="3072" width="0" style="4" hidden="1"/>
    <col min="3073" max="3073" width="3.28515625" style="4" customWidth="1"/>
    <col min="3074" max="3074" width="1.5703125" style="4" customWidth="1"/>
    <col min="3075" max="3075" width="43.140625" style="4" customWidth="1"/>
    <col min="3076" max="3076" width="12.140625" style="4" customWidth="1"/>
    <col min="3077" max="3077" width="10.5703125" style="4" customWidth="1"/>
    <col min="3078" max="3079" width="27.28515625" style="4" customWidth="1"/>
    <col min="3080" max="3080" width="1.28515625" style="4" customWidth="1"/>
    <col min="3081" max="3081" width="1.85546875" style="4" customWidth="1"/>
    <col min="3082" max="3328" width="0" style="4" hidden="1"/>
    <col min="3329" max="3329" width="3.28515625" style="4" customWidth="1"/>
    <col min="3330" max="3330" width="1.5703125" style="4" customWidth="1"/>
    <col min="3331" max="3331" width="43.140625" style="4" customWidth="1"/>
    <col min="3332" max="3332" width="12.140625" style="4" customWidth="1"/>
    <col min="3333" max="3333" width="10.5703125" style="4" customWidth="1"/>
    <col min="3334" max="3335" width="27.28515625" style="4" customWidth="1"/>
    <col min="3336" max="3336" width="1.28515625" style="4" customWidth="1"/>
    <col min="3337" max="3337" width="1.85546875" style="4" customWidth="1"/>
    <col min="3338" max="3584" width="0" style="4" hidden="1"/>
    <col min="3585" max="3585" width="3.28515625" style="4" customWidth="1"/>
    <col min="3586" max="3586" width="1.5703125" style="4" customWidth="1"/>
    <col min="3587" max="3587" width="43.140625" style="4" customWidth="1"/>
    <col min="3588" max="3588" width="12.140625" style="4" customWidth="1"/>
    <col min="3589" max="3589" width="10.5703125" style="4" customWidth="1"/>
    <col min="3590" max="3591" width="27.28515625" style="4" customWidth="1"/>
    <col min="3592" max="3592" width="1.28515625" style="4" customWidth="1"/>
    <col min="3593" max="3593" width="1.85546875" style="4" customWidth="1"/>
    <col min="3594" max="3840" width="0" style="4" hidden="1"/>
    <col min="3841" max="3841" width="3.28515625" style="4" customWidth="1"/>
    <col min="3842" max="3842" width="1.5703125" style="4" customWidth="1"/>
    <col min="3843" max="3843" width="43.140625" style="4" customWidth="1"/>
    <col min="3844" max="3844" width="12.140625" style="4" customWidth="1"/>
    <col min="3845" max="3845" width="10.5703125" style="4" customWidth="1"/>
    <col min="3846" max="3847" width="27.28515625" style="4" customWidth="1"/>
    <col min="3848" max="3848" width="1.28515625" style="4" customWidth="1"/>
    <col min="3849" max="3849" width="1.85546875" style="4" customWidth="1"/>
    <col min="3850" max="4096" width="0" style="4" hidden="1"/>
    <col min="4097" max="4097" width="3.28515625" style="4" customWidth="1"/>
    <col min="4098" max="4098" width="1.5703125" style="4" customWidth="1"/>
    <col min="4099" max="4099" width="43.140625" style="4" customWidth="1"/>
    <col min="4100" max="4100" width="12.140625" style="4" customWidth="1"/>
    <col min="4101" max="4101" width="10.5703125" style="4" customWidth="1"/>
    <col min="4102" max="4103" width="27.28515625" style="4" customWidth="1"/>
    <col min="4104" max="4104" width="1.28515625" style="4" customWidth="1"/>
    <col min="4105" max="4105" width="1.85546875" style="4" customWidth="1"/>
    <col min="4106" max="4352" width="0" style="4" hidden="1"/>
    <col min="4353" max="4353" width="3.28515625" style="4" customWidth="1"/>
    <col min="4354" max="4354" width="1.5703125" style="4" customWidth="1"/>
    <col min="4355" max="4355" width="43.140625" style="4" customWidth="1"/>
    <col min="4356" max="4356" width="12.140625" style="4" customWidth="1"/>
    <col min="4357" max="4357" width="10.5703125" style="4" customWidth="1"/>
    <col min="4358" max="4359" width="27.28515625" style="4" customWidth="1"/>
    <col min="4360" max="4360" width="1.28515625" style="4" customWidth="1"/>
    <col min="4361" max="4361" width="1.85546875" style="4" customWidth="1"/>
    <col min="4362" max="4608" width="0" style="4" hidden="1"/>
    <col min="4609" max="4609" width="3.28515625" style="4" customWidth="1"/>
    <col min="4610" max="4610" width="1.5703125" style="4" customWidth="1"/>
    <col min="4611" max="4611" width="43.140625" style="4" customWidth="1"/>
    <col min="4612" max="4612" width="12.140625" style="4" customWidth="1"/>
    <col min="4613" max="4613" width="10.5703125" style="4" customWidth="1"/>
    <col min="4614" max="4615" width="27.28515625" style="4" customWidth="1"/>
    <col min="4616" max="4616" width="1.28515625" style="4" customWidth="1"/>
    <col min="4617" max="4617" width="1.85546875" style="4" customWidth="1"/>
    <col min="4618" max="4864" width="0" style="4" hidden="1"/>
    <col min="4865" max="4865" width="3.28515625" style="4" customWidth="1"/>
    <col min="4866" max="4866" width="1.5703125" style="4" customWidth="1"/>
    <col min="4867" max="4867" width="43.140625" style="4" customWidth="1"/>
    <col min="4868" max="4868" width="12.140625" style="4" customWidth="1"/>
    <col min="4869" max="4869" width="10.5703125" style="4" customWidth="1"/>
    <col min="4870" max="4871" width="27.28515625" style="4" customWidth="1"/>
    <col min="4872" max="4872" width="1.28515625" style="4" customWidth="1"/>
    <col min="4873" max="4873" width="1.85546875" style="4" customWidth="1"/>
    <col min="4874" max="5120" width="0" style="4" hidden="1"/>
    <col min="5121" max="5121" width="3.28515625" style="4" customWidth="1"/>
    <col min="5122" max="5122" width="1.5703125" style="4" customWidth="1"/>
    <col min="5123" max="5123" width="43.140625" style="4" customWidth="1"/>
    <col min="5124" max="5124" width="12.140625" style="4" customWidth="1"/>
    <col min="5125" max="5125" width="10.5703125" style="4" customWidth="1"/>
    <col min="5126" max="5127" width="27.28515625" style="4" customWidth="1"/>
    <col min="5128" max="5128" width="1.28515625" style="4" customWidth="1"/>
    <col min="5129" max="5129" width="1.85546875" style="4" customWidth="1"/>
    <col min="5130" max="5376" width="0" style="4" hidden="1"/>
    <col min="5377" max="5377" width="3.28515625" style="4" customWidth="1"/>
    <col min="5378" max="5378" width="1.5703125" style="4" customWidth="1"/>
    <col min="5379" max="5379" width="43.140625" style="4" customWidth="1"/>
    <col min="5380" max="5380" width="12.140625" style="4" customWidth="1"/>
    <col min="5381" max="5381" width="10.5703125" style="4" customWidth="1"/>
    <col min="5382" max="5383" width="27.28515625" style="4" customWidth="1"/>
    <col min="5384" max="5384" width="1.28515625" style="4" customWidth="1"/>
    <col min="5385" max="5385" width="1.85546875" style="4" customWidth="1"/>
    <col min="5386" max="5632" width="0" style="4" hidden="1"/>
    <col min="5633" max="5633" width="3.28515625" style="4" customWidth="1"/>
    <col min="5634" max="5634" width="1.5703125" style="4" customWidth="1"/>
    <col min="5635" max="5635" width="43.140625" style="4" customWidth="1"/>
    <col min="5636" max="5636" width="12.140625" style="4" customWidth="1"/>
    <col min="5637" max="5637" width="10.5703125" style="4" customWidth="1"/>
    <col min="5638" max="5639" width="27.28515625" style="4" customWidth="1"/>
    <col min="5640" max="5640" width="1.28515625" style="4" customWidth="1"/>
    <col min="5641" max="5641" width="1.85546875" style="4" customWidth="1"/>
    <col min="5642" max="5888" width="0" style="4" hidden="1"/>
    <col min="5889" max="5889" width="3.28515625" style="4" customWidth="1"/>
    <col min="5890" max="5890" width="1.5703125" style="4" customWidth="1"/>
    <col min="5891" max="5891" width="43.140625" style="4" customWidth="1"/>
    <col min="5892" max="5892" width="12.140625" style="4" customWidth="1"/>
    <col min="5893" max="5893" width="10.5703125" style="4" customWidth="1"/>
    <col min="5894" max="5895" width="27.28515625" style="4" customWidth="1"/>
    <col min="5896" max="5896" width="1.28515625" style="4" customWidth="1"/>
    <col min="5897" max="5897" width="1.85546875" style="4" customWidth="1"/>
    <col min="5898" max="6144" width="0" style="4" hidden="1"/>
    <col min="6145" max="6145" width="3.28515625" style="4" customWidth="1"/>
    <col min="6146" max="6146" width="1.5703125" style="4" customWidth="1"/>
    <col min="6147" max="6147" width="43.140625" style="4" customWidth="1"/>
    <col min="6148" max="6148" width="12.140625" style="4" customWidth="1"/>
    <col min="6149" max="6149" width="10.5703125" style="4" customWidth="1"/>
    <col min="6150" max="6151" width="27.28515625" style="4" customWidth="1"/>
    <col min="6152" max="6152" width="1.28515625" style="4" customWidth="1"/>
    <col min="6153" max="6153" width="1.85546875" style="4" customWidth="1"/>
    <col min="6154" max="6400" width="0" style="4" hidden="1"/>
    <col min="6401" max="6401" width="3.28515625" style="4" customWidth="1"/>
    <col min="6402" max="6402" width="1.5703125" style="4" customWidth="1"/>
    <col min="6403" max="6403" width="43.140625" style="4" customWidth="1"/>
    <col min="6404" max="6404" width="12.140625" style="4" customWidth="1"/>
    <col min="6405" max="6405" width="10.5703125" style="4" customWidth="1"/>
    <col min="6406" max="6407" width="27.28515625" style="4" customWidth="1"/>
    <col min="6408" max="6408" width="1.28515625" style="4" customWidth="1"/>
    <col min="6409" max="6409" width="1.85546875" style="4" customWidth="1"/>
    <col min="6410" max="6656" width="0" style="4" hidden="1"/>
    <col min="6657" max="6657" width="3.28515625" style="4" customWidth="1"/>
    <col min="6658" max="6658" width="1.5703125" style="4" customWidth="1"/>
    <col min="6659" max="6659" width="43.140625" style="4" customWidth="1"/>
    <col min="6660" max="6660" width="12.140625" style="4" customWidth="1"/>
    <col min="6661" max="6661" width="10.5703125" style="4" customWidth="1"/>
    <col min="6662" max="6663" width="27.28515625" style="4" customWidth="1"/>
    <col min="6664" max="6664" width="1.28515625" style="4" customWidth="1"/>
    <col min="6665" max="6665" width="1.85546875" style="4" customWidth="1"/>
    <col min="6666" max="6912" width="0" style="4" hidden="1"/>
    <col min="6913" max="6913" width="3.28515625" style="4" customWidth="1"/>
    <col min="6914" max="6914" width="1.5703125" style="4" customWidth="1"/>
    <col min="6915" max="6915" width="43.140625" style="4" customWidth="1"/>
    <col min="6916" max="6916" width="12.140625" style="4" customWidth="1"/>
    <col min="6917" max="6917" width="10.5703125" style="4" customWidth="1"/>
    <col min="6918" max="6919" width="27.28515625" style="4" customWidth="1"/>
    <col min="6920" max="6920" width="1.28515625" style="4" customWidth="1"/>
    <col min="6921" max="6921" width="1.85546875" style="4" customWidth="1"/>
    <col min="6922" max="7168" width="0" style="4" hidden="1"/>
    <col min="7169" max="7169" width="3.28515625" style="4" customWidth="1"/>
    <col min="7170" max="7170" width="1.5703125" style="4" customWidth="1"/>
    <col min="7171" max="7171" width="43.140625" style="4" customWidth="1"/>
    <col min="7172" max="7172" width="12.140625" style="4" customWidth="1"/>
    <col min="7173" max="7173" width="10.5703125" style="4" customWidth="1"/>
    <col min="7174" max="7175" width="27.28515625" style="4" customWidth="1"/>
    <col min="7176" max="7176" width="1.28515625" style="4" customWidth="1"/>
    <col min="7177" max="7177" width="1.85546875" style="4" customWidth="1"/>
    <col min="7178" max="7424" width="0" style="4" hidden="1"/>
    <col min="7425" max="7425" width="3.28515625" style="4" customWidth="1"/>
    <col min="7426" max="7426" width="1.5703125" style="4" customWidth="1"/>
    <col min="7427" max="7427" width="43.140625" style="4" customWidth="1"/>
    <col min="7428" max="7428" width="12.140625" style="4" customWidth="1"/>
    <col min="7429" max="7429" width="10.5703125" style="4" customWidth="1"/>
    <col min="7430" max="7431" width="27.28515625" style="4" customWidth="1"/>
    <col min="7432" max="7432" width="1.28515625" style="4" customWidth="1"/>
    <col min="7433" max="7433" width="1.85546875" style="4" customWidth="1"/>
    <col min="7434" max="7680" width="0" style="4" hidden="1"/>
    <col min="7681" max="7681" width="3.28515625" style="4" customWidth="1"/>
    <col min="7682" max="7682" width="1.5703125" style="4" customWidth="1"/>
    <col min="7683" max="7683" width="43.140625" style="4" customWidth="1"/>
    <col min="7684" max="7684" width="12.140625" style="4" customWidth="1"/>
    <col min="7685" max="7685" width="10.5703125" style="4" customWidth="1"/>
    <col min="7686" max="7687" width="27.28515625" style="4" customWidth="1"/>
    <col min="7688" max="7688" width="1.28515625" style="4" customWidth="1"/>
    <col min="7689" max="7689" width="1.85546875" style="4" customWidth="1"/>
    <col min="7690" max="7936" width="0" style="4" hidden="1"/>
    <col min="7937" max="7937" width="3.28515625" style="4" customWidth="1"/>
    <col min="7938" max="7938" width="1.5703125" style="4" customWidth="1"/>
    <col min="7939" max="7939" width="43.140625" style="4" customWidth="1"/>
    <col min="7940" max="7940" width="12.140625" style="4" customWidth="1"/>
    <col min="7941" max="7941" width="10.5703125" style="4" customWidth="1"/>
    <col min="7942" max="7943" width="27.28515625" style="4" customWidth="1"/>
    <col min="7944" max="7944" width="1.28515625" style="4" customWidth="1"/>
    <col min="7945" max="7945" width="1.85546875" style="4" customWidth="1"/>
    <col min="7946" max="8192" width="0" style="4" hidden="1"/>
    <col min="8193" max="8193" width="3.28515625" style="4" customWidth="1"/>
    <col min="8194" max="8194" width="1.5703125" style="4" customWidth="1"/>
    <col min="8195" max="8195" width="43.140625" style="4" customWidth="1"/>
    <col min="8196" max="8196" width="12.140625" style="4" customWidth="1"/>
    <col min="8197" max="8197" width="10.5703125" style="4" customWidth="1"/>
    <col min="8198" max="8199" width="27.28515625" style="4" customWidth="1"/>
    <col min="8200" max="8200" width="1.28515625" style="4" customWidth="1"/>
    <col min="8201" max="8201" width="1.85546875" style="4" customWidth="1"/>
    <col min="8202" max="8448" width="0" style="4" hidden="1"/>
    <col min="8449" max="8449" width="3.28515625" style="4" customWidth="1"/>
    <col min="8450" max="8450" width="1.5703125" style="4" customWidth="1"/>
    <col min="8451" max="8451" width="43.140625" style="4" customWidth="1"/>
    <col min="8452" max="8452" width="12.140625" style="4" customWidth="1"/>
    <col min="8453" max="8453" width="10.5703125" style="4" customWidth="1"/>
    <col min="8454" max="8455" width="27.28515625" style="4" customWidth="1"/>
    <col min="8456" max="8456" width="1.28515625" style="4" customWidth="1"/>
    <col min="8457" max="8457" width="1.85546875" style="4" customWidth="1"/>
    <col min="8458" max="8704" width="0" style="4" hidden="1"/>
    <col min="8705" max="8705" width="3.28515625" style="4" customWidth="1"/>
    <col min="8706" max="8706" width="1.5703125" style="4" customWidth="1"/>
    <col min="8707" max="8707" width="43.140625" style="4" customWidth="1"/>
    <col min="8708" max="8708" width="12.140625" style="4" customWidth="1"/>
    <col min="8709" max="8709" width="10.5703125" style="4" customWidth="1"/>
    <col min="8710" max="8711" width="27.28515625" style="4" customWidth="1"/>
    <col min="8712" max="8712" width="1.28515625" style="4" customWidth="1"/>
    <col min="8713" max="8713" width="1.85546875" style="4" customWidth="1"/>
    <col min="8714" max="8960" width="0" style="4" hidden="1"/>
    <col min="8961" max="8961" width="3.28515625" style="4" customWidth="1"/>
    <col min="8962" max="8962" width="1.5703125" style="4" customWidth="1"/>
    <col min="8963" max="8963" width="43.140625" style="4" customWidth="1"/>
    <col min="8964" max="8964" width="12.140625" style="4" customWidth="1"/>
    <col min="8965" max="8965" width="10.5703125" style="4" customWidth="1"/>
    <col min="8966" max="8967" width="27.28515625" style="4" customWidth="1"/>
    <col min="8968" max="8968" width="1.28515625" style="4" customWidth="1"/>
    <col min="8969" max="8969" width="1.85546875" style="4" customWidth="1"/>
    <col min="8970" max="9216" width="0" style="4" hidden="1"/>
    <col min="9217" max="9217" width="3.28515625" style="4" customWidth="1"/>
    <col min="9218" max="9218" width="1.5703125" style="4" customWidth="1"/>
    <col min="9219" max="9219" width="43.140625" style="4" customWidth="1"/>
    <col min="9220" max="9220" width="12.140625" style="4" customWidth="1"/>
    <col min="9221" max="9221" width="10.5703125" style="4" customWidth="1"/>
    <col min="9222" max="9223" width="27.28515625" style="4" customWidth="1"/>
    <col min="9224" max="9224" width="1.28515625" style="4" customWidth="1"/>
    <col min="9225" max="9225" width="1.85546875" style="4" customWidth="1"/>
    <col min="9226" max="9472" width="0" style="4" hidden="1"/>
    <col min="9473" max="9473" width="3.28515625" style="4" customWidth="1"/>
    <col min="9474" max="9474" width="1.5703125" style="4" customWidth="1"/>
    <col min="9475" max="9475" width="43.140625" style="4" customWidth="1"/>
    <col min="9476" max="9476" width="12.140625" style="4" customWidth="1"/>
    <col min="9477" max="9477" width="10.5703125" style="4" customWidth="1"/>
    <col min="9478" max="9479" width="27.28515625" style="4" customWidth="1"/>
    <col min="9480" max="9480" width="1.28515625" style="4" customWidth="1"/>
    <col min="9481" max="9481" width="1.85546875" style="4" customWidth="1"/>
    <col min="9482" max="9728" width="0" style="4" hidden="1"/>
    <col min="9729" max="9729" width="3.28515625" style="4" customWidth="1"/>
    <col min="9730" max="9730" width="1.5703125" style="4" customWidth="1"/>
    <col min="9731" max="9731" width="43.140625" style="4" customWidth="1"/>
    <col min="9732" max="9732" width="12.140625" style="4" customWidth="1"/>
    <col min="9733" max="9733" width="10.5703125" style="4" customWidth="1"/>
    <col min="9734" max="9735" width="27.28515625" style="4" customWidth="1"/>
    <col min="9736" max="9736" width="1.28515625" style="4" customWidth="1"/>
    <col min="9737" max="9737" width="1.85546875" style="4" customWidth="1"/>
    <col min="9738" max="9984" width="0" style="4" hidden="1"/>
    <col min="9985" max="9985" width="3.28515625" style="4" customWidth="1"/>
    <col min="9986" max="9986" width="1.5703125" style="4" customWidth="1"/>
    <col min="9987" max="9987" width="43.140625" style="4" customWidth="1"/>
    <col min="9988" max="9988" width="12.140625" style="4" customWidth="1"/>
    <col min="9989" max="9989" width="10.5703125" style="4" customWidth="1"/>
    <col min="9990" max="9991" width="27.28515625" style="4" customWidth="1"/>
    <col min="9992" max="9992" width="1.28515625" style="4" customWidth="1"/>
    <col min="9993" max="9993" width="1.85546875" style="4" customWidth="1"/>
    <col min="9994" max="10240" width="0" style="4" hidden="1"/>
    <col min="10241" max="10241" width="3.28515625" style="4" customWidth="1"/>
    <col min="10242" max="10242" width="1.5703125" style="4" customWidth="1"/>
    <col min="10243" max="10243" width="43.140625" style="4" customWidth="1"/>
    <col min="10244" max="10244" width="12.140625" style="4" customWidth="1"/>
    <col min="10245" max="10245" width="10.5703125" style="4" customWidth="1"/>
    <col min="10246" max="10247" width="27.28515625" style="4" customWidth="1"/>
    <col min="10248" max="10248" width="1.28515625" style="4" customWidth="1"/>
    <col min="10249" max="10249" width="1.85546875" style="4" customWidth="1"/>
    <col min="10250" max="10496" width="0" style="4" hidden="1"/>
    <col min="10497" max="10497" width="3.28515625" style="4" customWidth="1"/>
    <col min="10498" max="10498" width="1.5703125" style="4" customWidth="1"/>
    <col min="10499" max="10499" width="43.140625" style="4" customWidth="1"/>
    <col min="10500" max="10500" width="12.140625" style="4" customWidth="1"/>
    <col min="10501" max="10501" width="10.5703125" style="4" customWidth="1"/>
    <col min="10502" max="10503" width="27.28515625" style="4" customWidth="1"/>
    <col min="10504" max="10504" width="1.28515625" style="4" customWidth="1"/>
    <col min="10505" max="10505" width="1.85546875" style="4" customWidth="1"/>
    <col min="10506" max="10752" width="0" style="4" hidden="1"/>
    <col min="10753" max="10753" width="3.28515625" style="4" customWidth="1"/>
    <col min="10754" max="10754" width="1.5703125" style="4" customWidth="1"/>
    <col min="10755" max="10755" width="43.140625" style="4" customWidth="1"/>
    <col min="10756" max="10756" width="12.140625" style="4" customWidth="1"/>
    <col min="10757" max="10757" width="10.5703125" style="4" customWidth="1"/>
    <col min="10758" max="10759" width="27.28515625" style="4" customWidth="1"/>
    <col min="10760" max="10760" width="1.28515625" style="4" customWidth="1"/>
    <col min="10761" max="10761" width="1.85546875" style="4" customWidth="1"/>
    <col min="10762" max="11008" width="0" style="4" hidden="1"/>
    <col min="11009" max="11009" width="3.28515625" style="4" customWidth="1"/>
    <col min="11010" max="11010" width="1.5703125" style="4" customWidth="1"/>
    <col min="11011" max="11011" width="43.140625" style="4" customWidth="1"/>
    <col min="11012" max="11012" width="12.140625" style="4" customWidth="1"/>
    <col min="11013" max="11013" width="10.5703125" style="4" customWidth="1"/>
    <col min="11014" max="11015" width="27.28515625" style="4" customWidth="1"/>
    <col min="11016" max="11016" width="1.28515625" style="4" customWidth="1"/>
    <col min="11017" max="11017" width="1.85546875" style="4" customWidth="1"/>
    <col min="11018" max="11264" width="0" style="4" hidden="1"/>
    <col min="11265" max="11265" width="3.28515625" style="4" customWidth="1"/>
    <col min="11266" max="11266" width="1.5703125" style="4" customWidth="1"/>
    <col min="11267" max="11267" width="43.140625" style="4" customWidth="1"/>
    <col min="11268" max="11268" width="12.140625" style="4" customWidth="1"/>
    <col min="11269" max="11269" width="10.5703125" style="4" customWidth="1"/>
    <col min="11270" max="11271" width="27.28515625" style="4" customWidth="1"/>
    <col min="11272" max="11272" width="1.28515625" style="4" customWidth="1"/>
    <col min="11273" max="11273" width="1.85546875" style="4" customWidth="1"/>
    <col min="11274" max="11520" width="0" style="4" hidden="1"/>
    <col min="11521" max="11521" width="3.28515625" style="4" customWidth="1"/>
    <col min="11522" max="11522" width="1.5703125" style="4" customWidth="1"/>
    <col min="11523" max="11523" width="43.140625" style="4" customWidth="1"/>
    <col min="11524" max="11524" width="12.140625" style="4" customWidth="1"/>
    <col min="11525" max="11525" width="10.5703125" style="4" customWidth="1"/>
    <col min="11526" max="11527" width="27.28515625" style="4" customWidth="1"/>
    <col min="11528" max="11528" width="1.28515625" style="4" customWidth="1"/>
    <col min="11529" max="11529" width="1.85546875" style="4" customWidth="1"/>
    <col min="11530" max="11776" width="0" style="4" hidden="1"/>
    <col min="11777" max="11777" width="3.28515625" style="4" customWidth="1"/>
    <col min="11778" max="11778" width="1.5703125" style="4" customWidth="1"/>
    <col min="11779" max="11779" width="43.140625" style="4" customWidth="1"/>
    <col min="11780" max="11780" width="12.140625" style="4" customWidth="1"/>
    <col min="11781" max="11781" width="10.5703125" style="4" customWidth="1"/>
    <col min="11782" max="11783" width="27.28515625" style="4" customWidth="1"/>
    <col min="11784" max="11784" width="1.28515625" style="4" customWidth="1"/>
    <col min="11785" max="11785" width="1.85546875" style="4" customWidth="1"/>
    <col min="11786" max="12032" width="0" style="4" hidden="1"/>
    <col min="12033" max="12033" width="3.28515625" style="4" customWidth="1"/>
    <col min="12034" max="12034" width="1.5703125" style="4" customWidth="1"/>
    <col min="12035" max="12035" width="43.140625" style="4" customWidth="1"/>
    <col min="12036" max="12036" width="12.140625" style="4" customWidth="1"/>
    <col min="12037" max="12037" width="10.5703125" style="4" customWidth="1"/>
    <col min="12038" max="12039" width="27.28515625" style="4" customWidth="1"/>
    <col min="12040" max="12040" width="1.28515625" style="4" customWidth="1"/>
    <col min="12041" max="12041" width="1.85546875" style="4" customWidth="1"/>
    <col min="12042" max="12288" width="0" style="4" hidden="1"/>
    <col min="12289" max="12289" width="3.28515625" style="4" customWidth="1"/>
    <col min="12290" max="12290" width="1.5703125" style="4" customWidth="1"/>
    <col min="12291" max="12291" width="43.140625" style="4" customWidth="1"/>
    <col min="12292" max="12292" width="12.140625" style="4" customWidth="1"/>
    <col min="12293" max="12293" width="10.5703125" style="4" customWidth="1"/>
    <col min="12294" max="12295" width="27.28515625" style="4" customWidth="1"/>
    <col min="12296" max="12296" width="1.28515625" style="4" customWidth="1"/>
    <col min="12297" max="12297" width="1.85546875" style="4" customWidth="1"/>
    <col min="12298" max="12544" width="0" style="4" hidden="1"/>
    <col min="12545" max="12545" width="3.28515625" style="4" customWidth="1"/>
    <col min="12546" max="12546" width="1.5703125" style="4" customWidth="1"/>
    <col min="12547" max="12547" width="43.140625" style="4" customWidth="1"/>
    <col min="12548" max="12548" width="12.140625" style="4" customWidth="1"/>
    <col min="12549" max="12549" width="10.5703125" style="4" customWidth="1"/>
    <col min="12550" max="12551" width="27.28515625" style="4" customWidth="1"/>
    <col min="12552" max="12552" width="1.28515625" style="4" customWidth="1"/>
    <col min="12553" max="12553" width="1.85546875" style="4" customWidth="1"/>
    <col min="12554" max="12800" width="0" style="4" hidden="1"/>
    <col min="12801" max="12801" width="3.28515625" style="4" customWidth="1"/>
    <col min="12802" max="12802" width="1.5703125" style="4" customWidth="1"/>
    <col min="12803" max="12803" width="43.140625" style="4" customWidth="1"/>
    <col min="12804" max="12804" width="12.140625" style="4" customWidth="1"/>
    <col min="12805" max="12805" width="10.5703125" style="4" customWidth="1"/>
    <col min="12806" max="12807" width="27.28515625" style="4" customWidth="1"/>
    <col min="12808" max="12808" width="1.28515625" style="4" customWidth="1"/>
    <col min="12809" max="12809" width="1.85546875" style="4" customWidth="1"/>
    <col min="12810" max="13056" width="0" style="4" hidden="1"/>
    <col min="13057" max="13057" width="3.28515625" style="4" customWidth="1"/>
    <col min="13058" max="13058" width="1.5703125" style="4" customWidth="1"/>
    <col min="13059" max="13059" width="43.140625" style="4" customWidth="1"/>
    <col min="13060" max="13060" width="12.140625" style="4" customWidth="1"/>
    <col min="13061" max="13061" width="10.5703125" style="4" customWidth="1"/>
    <col min="13062" max="13063" width="27.28515625" style="4" customWidth="1"/>
    <col min="13064" max="13064" width="1.28515625" style="4" customWidth="1"/>
    <col min="13065" max="13065" width="1.85546875" style="4" customWidth="1"/>
    <col min="13066" max="13312" width="0" style="4" hidden="1"/>
    <col min="13313" max="13313" width="3.28515625" style="4" customWidth="1"/>
    <col min="13314" max="13314" width="1.5703125" style="4" customWidth="1"/>
    <col min="13315" max="13315" width="43.140625" style="4" customWidth="1"/>
    <col min="13316" max="13316" width="12.140625" style="4" customWidth="1"/>
    <col min="13317" max="13317" width="10.5703125" style="4" customWidth="1"/>
    <col min="13318" max="13319" width="27.28515625" style="4" customWidth="1"/>
    <col min="13320" max="13320" width="1.28515625" style="4" customWidth="1"/>
    <col min="13321" max="13321" width="1.85546875" style="4" customWidth="1"/>
    <col min="13322" max="13568" width="0" style="4" hidden="1"/>
    <col min="13569" max="13569" width="3.28515625" style="4" customWidth="1"/>
    <col min="13570" max="13570" width="1.5703125" style="4" customWidth="1"/>
    <col min="13571" max="13571" width="43.140625" style="4" customWidth="1"/>
    <col min="13572" max="13572" width="12.140625" style="4" customWidth="1"/>
    <col min="13573" max="13573" width="10.5703125" style="4" customWidth="1"/>
    <col min="13574" max="13575" width="27.28515625" style="4" customWidth="1"/>
    <col min="13576" max="13576" width="1.28515625" style="4" customWidth="1"/>
    <col min="13577" max="13577" width="1.85546875" style="4" customWidth="1"/>
    <col min="13578" max="13824" width="0" style="4" hidden="1"/>
    <col min="13825" max="13825" width="3.28515625" style="4" customWidth="1"/>
    <col min="13826" max="13826" width="1.5703125" style="4" customWidth="1"/>
    <col min="13827" max="13827" width="43.140625" style="4" customWidth="1"/>
    <col min="13828" max="13828" width="12.140625" style="4" customWidth="1"/>
    <col min="13829" max="13829" width="10.5703125" style="4" customWidth="1"/>
    <col min="13830" max="13831" width="27.28515625" style="4" customWidth="1"/>
    <col min="13832" max="13832" width="1.28515625" style="4" customWidth="1"/>
    <col min="13833" max="13833" width="1.85546875" style="4" customWidth="1"/>
    <col min="13834" max="14080" width="0" style="4" hidden="1"/>
    <col min="14081" max="14081" width="3.28515625" style="4" customWidth="1"/>
    <col min="14082" max="14082" width="1.5703125" style="4" customWidth="1"/>
    <col min="14083" max="14083" width="43.140625" style="4" customWidth="1"/>
    <col min="14084" max="14084" width="12.140625" style="4" customWidth="1"/>
    <col min="14085" max="14085" width="10.5703125" style="4" customWidth="1"/>
    <col min="14086" max="14087" width="27.28515625" style="4" customWidth="1"/>
    <col min="14088" max="14088" width="1.28515625" style="4" customWidth="1"/>
    <col min="14089" max="14089" width="1.85546875" style="4" customWidth="1"/>
    <col min="14090" max="14336" width="0" style="4" hidden="1"/>
    <col min="14337" max="14337" width="3.28515625" style="4" customWidth="1"/>
    <col min="14338" max="14338" width="1.5703125" style="4" customWidth="1"/>
    <col min="14339" max="14339" width="43.140625" style="4" customWidth="1"/>
    <col min="14340" max="14340" width="12.140625" style="4" customWidth="1"/>
    <col min="14341" max="14341" width="10.5703125" style="4" customWidth="1"/>
    <col min="14342" max="14343" width="27.28515625" style="4" customWidth="1"/>
    <col min="14344" max="14344" width="1.28515625" style="4" customWidth="1"/>
    <col min="14345" max="14345" width="1.85546875" style="4" customWidth="1"/>
    <col min="14346" max="14592" width="0" style="4" hidden="1"/>
    <col min="14593" max="14593" width="3.28515625" style="4" customWidth="1"/>
    <col min="14594" max="14594" width="1.5703125" style="4" customWidth="1"/>
    <col min="14595" max="14595" width="43.140625" style="4" customWidth="1"/>
    <col min="14596" max="14596" width="12.140625" style="4" customWidth="1"/>
    <col min="14597" max="14597" width="10.5703125" style="4" customWidth="1"/>
    <col min="14598" max="14599" width="27.28515625" style="4" customWidth="1"/>
    <col min="14600" max="14600" width="1.28515625" style="4" customWidth="1"/>
    <col min="14601" max="14601" width="1.85546875" style="4" customWidth="1"/>
    <col min="14602" max="14848" width="0" style="4" hidden="1"/>
    <col min="14849" max="14849" width="3.28515625" style="4" customWidth="1"/>
    <col min="14850" max="14850" width="1.5703125" style="4" customWidth="1"/>
    <col min="14851" max="14851" width="43.140625" style="4" customWidth="1"/>
    <col min="14852" max="14852" width="12.140625" style="4" customWidth="1"/>
    <col min="14853" max="14853" width="10.5703125" style="4" customWidth="1"/>
    <col min="14854" max="14855" width="27.28515625" style="4" customWidth="1"/>
    <col min="14856" max="14856" width="1.28515625" style="4" customWidth="1"/>
    <col min="14857" max="14857" width="1.85546875" style="4" customWidth="1"/>
    <col min="14858" max="15104" width="0" style="4" hidden="1"/>
    <col min="15105" max="15105" width="3.28515625" style="4" customWidth="1"/>
    <col min="15106" max="15106" width="1.5703125" style="4" customWidth="1"/>
    <col min="15107" max="15107" width="43.140625" style="4" customWidth="1"/>
    <col min="15108" max="15108" width="12.140625" style="4" customWidth="1"/>
    <col min="15109" max="15109" width="10.5703125" style="4" customWidth="1"/>
    <col min="15110" max="15111" width="27.28515625" style="4" customWidth="1"/>
    <col min="15112" max="15112" width="1.28515625" style="4" customWidth="1"/>
    <col min="15113" max="15113" width="1.85546875" style="4" customWidth="1"/>
    <col min="15114" max="15360" width="0" style="4" hidden="1"/>
    <col min="15361" max="15361" width="3.28515625" style="4" customWidth="1"/>
    <col min="15362" max="15362" width="1.5703125" style="4" customWidth="1"/>
    <col min="15363" max="15363" width="43.140625" style="4" customWidth="1"/>
    <col min="15364" max="15364" width="12.140625" style="4" customWidth="1"/>
    <col min="15365" max="15365" width="10.5703125" style="4" customWidth="1"/>
    <col min="15366" max="15367" width="27.28515625" style="4" customWidth="1"/>
    <col min="15368" max="15368" width="1.28515625" style="4" customWidth="1"/>
    <col min="15369" max="15369" width="1.85546875" style="4" customWidth="1"/>
    <col min="15370" max="15616" width="0" style="4" hidden="1"/>
    <col min="15617" max="15617" width="3.28515625" style="4" customWidth="1"/>
    <col min="15618" max="15618" width="1.5703125" style="4" customWidth="1"/>
    <col min="15619" max="15619" width="43.140625" style="4" customWidth="1"/>
    <col min="15620" max="15620" width="12.140625" style="4" customWidth="1"/>
    <col min="15621" max="15621" width="10.5703125" style="4" customWidth="1"/>
    <col min="15622" max="15623" width="27.28515625" style="4" customWidth="1"/>
    <col min="15624" max="15624" width="1.28515625" style="4" customWidth="1"/>
    <col min="15625" max="15625" width="1.85546875" style="4" customWidth="1"/>
    <col min="15626" max="15872" width="0" style="4" hidden="1"/>
    <col min="15873" max="15873" width="3.28515625" style="4" customWidth="1"/>
    <col min="15874" max="15874" width="1.5703125" style="4" customWidth="1"/>
    <col min="15875" max="15875" width="43.140625" style="4" customWidth="1"/>
    <col min="15876" max="15876" width="12.140625" style="4" customWidth="1"/>
    <col min="15877" max="15877" width="10.5703125" style="4" customWidth="1"/>
    <col min="15878" max="15879" width="27.28515625" style="4" customWidth="1"/>
    <col min="15880" max="15880" width="1.28515625" style="4" customWidth="1"/>
    <col min="15881" max="15881" width="1.85546875" style="4" customWidth="1"/>
    <col min="15882" max="16128" width="0" style="4" hidden="1"/>
    <col min="16129" max="16129" width="3.28515625" style="4" customWidth="1"/>
    <col min="16130" max="16130" width="1.5703125" style="4" customWidth="1"/>
    <col min="16131" max="16131" width="43.140625" style="4" customWidth="1"/>
    <col min="16132" max="16132" width="12.140625" style="4" customWidth="1"/>
    <col min="16133" max="16133" width="10.5703125" style="4" customWidth="1"/>
    <col min="16134" max="16135" width="27.28515625" style="4" customWidth="1"/>
    <col min="16136" max="16136" width="1.28515625" style="4" customWidth="1"/>
    <col min="16137" max="16137" width="1.85546875" style="4" customWidth="1"/>
    <col min="16138" max="16384" width="0" style="4" hidden="1"/>
  </cols>
  <sheetData>
    <row r="1" spans="1:8" ht="12" x14ac:dyDescent="0.2"/>
    <row r="2" spans="1:8" s="2" customFormat="1" ht="12" x14ac:dyDescent="0.2">
      <c r="A2" s="1"/>
      <c r="B2" s="5"/>
      <c r="C2" s="92"/>
      <c r="D2" s="92"/>
      <c r="E2" s="92"/>
      <c r="F2" s="92"/>
      <c r="G2" s="92"/>
      <c r="H2" s="5"/>
    </row>
    <row r="3" spans="1:8" ht="12" x14ac:dyDescent="0.2">
      <c r="B3" s="5"/>
      <c r="C3" s="92" t="s">
        <v>0</v>
      </c>
      <c r="D3" s="92"/>
      <c r="E3" s="92"/>
      <c r="F3" s="92"/>
      <c r="G3" s="92"/>
      <c r="H3" s="5"/>
    </row>
    <row r="4" spans="1:8" ht="12" x14ac:dyDescent="0.2">
      <c r="B4" s="5"/>
      <c r="C4" s="92" t="s">
        <v>1</v>
      </c>
      <c r="D4" s="92"/>
      <c r="E4" s="92"/>
      <c r="F4" s="92"/>
      <c r="G4" s="92"/>
      <c r="H4" s="5"/>
    </row>
    <row r="5" spans="1:8" ht="12" x14ac:dyDescent="0.2">
      <c r="B5" s="5"/>
      <c r="C5" s="92" t="s">
        <v>95</v>
      </c>
      <c r="D5" s="92"/>
      <c r="E5" s="92"/>
      <c r="F5" s="92"/>
      <c r="G5" s="92"/>
      <c r="H5" s="5"/>
    </row>
    <row r="6" spans="1:8" ht="12" x14ac:dyDescent="0.2">
      <c r="C6" s="92" t="s">
        <v>2</v>
      </c>
      <c r="D6" s="92"/>
      <c r="E6" s="92"/>
      <c r="F6" s="92"/>
      <c r="G6" s="92"/>
      <c r="H6" s="6"/>
    </row>
    <row r="7" spans="1:8" s="2" customFormat="1" ht="12" x14ac:dyDescent="0.2">
      <c r="A7" s="1"/>
      <c r="C7" s="7"/>
      <c r="D7" s="8"/>
      <c r="E7" s="8"/>
      <c r="F7" s="9"/>
      <c r="G7" s="9"/>
      <c r="H7" s="10"/>
    </row>
    <row r="8" spans="1:8" s="2" customFormat="1" ht="12" x14ac:dyDescent="0.2">
      <c r="A8" s="11"/>
      <c r="B8" s="93" t="s">
        <v>3</v>
      </c>
      <c r="C8" s="94"/>
      <c r="D8" s="12"/>
      <c r="E8" s="12"/>
      <c r="F8" s="13">
        <v>2024</v>
      </c>
      <c r="G8" s="14">
        <v>2023</v>
      </c>
      <c r="H8" s="15"/>
    </row>
    <row r="9" spans="1:8" ht="12" x14ac:dyDescent="0.2">
      <c r="A9" s="16"/>
      <c r="B9" s="17"/>
      <c r="C9" s="75" t="s">
        <v>4</v>
      </c>
      <c r="D9" s="75"/>
      <c r="E9" s="76"/>
      <c r="F9" s="18"/>
      <c r="G9" s="19"/>
      <c r="H9" s="20"/>
    </row>
    <row r="10" spans="1:8" ht="12" x14ac:dyDescent="0.2">
      <c r="A10" s="16"/>
      <c r="B10" s="21"/>
      <c r="C10" s="77" t="s">
        <v>5</v>
      </c>
      <c r="D10" s="77"/>
      <c r="E10" s="78"/>
      <c r="F10" s="22">
        <f>SUM(F11:F20)</f>
        <v>100606985.23</v>
      </c>
      <c r="G10" s="23">
        <f>SUM(G11:G20)</f>
        <v>96734356.269999996</v>
      </c>
      <c r="H10" s="24"/>
    </row>
    <row r="11" spans="1:8" ht="12" x14ac:dyDescent="0.2">
      <c r="A11" s="25" t="s">
        <v>6</v>
      </c>
      <c r="B11" s="21"/>
      <c r="C11" s="73" t="s">
        <v>7</v>
      </c>
      <c r="D11" s="73"/>
      <c r="E11" s="74"/>
      <c r="F11" s="26">
        <v>0</v>
      </c>
      <c r="G11" s="27">
        <v>0</v>
      </c>
      <c r="H11" s="24"/>
    </row>
    <row r="12" spans="1:8" ht="12" x14ac:dyDescent="0.2">
      <c r="A12" s="25" t="s">
        <v>8</v>
      </c>
      <c r="B12" s="21"/>
      <c r="C12" s="73" t="s">
        <v>9</v>
      </c>
      <c r="D12" s="73"/>
      <c r="E12" s="74"/>
      <c r="F12" s="26">
        <v>0</v>
      </c>
      <c r="G12" s="27">
        <v>0</v>
      </c>
      <c r="H12" s="24"/>
    </row>
    <row r="13" spans="1:8" ht="12" x14ac:dyDescent="0.2">
      <c r="A13" s="25" t="s">
        <v>10</v>
      </c>
      <c r="B13" s="21"/>
      <c r="C13" s="73" t="s">
        <v>11</v>
      </c>
      <c r="D13" s="73"/>
      <c r="E13" s="74"/>
      <c r="F13" s="26">
        <v>0</v>
      </c>
      <c r="G13" s="27">
        <v>0</v>
      </c>
      <c r="H13" s="24"/>
    </row>
    <row r="14" spans="1:8" ht="12" x14ac:dyDescent="0.2">
      <c r="A14" s="25" t="s">
        <v>12</v>
      </c>
      <c r="B14" s="21"/>
      <c r="C14" s="73" t="s">
        <v>13</v>
      </c>
      <c r="D14" s="73"/>
      <c r="E14" s="74"/>
      <c r="F14" s="26">
        <v>0</v>
      </c>
      <c r="G14" s="27">
        <v>0</v>
      </c>
      <c r="H14" s="24"/>
    </row>
    <row r="15" spans="1:8" ht="12" x14ac:dyDescent="0.2">
      <c r="A15" s="25" t="s">
        <v>14</v>
      </c>
      <c r="B15" s="21"/>
      <c r="C15" s="73" t="s">
        <v>15</v>
      </c>
      <c r="D15" s="73"/>
      <c r="E15" s="74"/>
      <c r="F15" s="26">
        <v>0</v>
      </c>
      <c r="G15" s="27">
        <v>0</v>
      </c>
      <c r="H15" s="24"/>
    </row>
    <row r="16" spans="1:8" ht="12" x14ac:dyDescent="0.2">
      <c r="A16" s="25" t="s">
        <v>16</v>
      </c>
      <c r="B16" s="21"/>
      <c r="C16" s="73" t="s">
        <v>17</v>
      </c>
      <c r="D16" s="73"/>
      <c r="E16" s="74"/>
      <c r="F16" s="26">
        <v>0</v>
      </c>
      <c r="G16" s="27">
        <v>0</v>
      </c>
      <c r="H16" s="24"/>
    </row>
    <row r="17" spans="1:8" ht="12" x14ac:dyDescent="0.2">
      <c r="A17" s="25" t="s">
        <v>18</v>
      </c>
      <c r="B17" s="21"/>
      <c r="C17" s="73" t="s">
        <v>19</v>
      </c>
      <c r="D17" s="73"/>
      <c r="E17" s="74"/>
      <c r="F17" s="26">
        <v>91933051.230000004</v>
      </c>
      <c r="G17" s="27">
        <v>86339899.269999996</v>
      </c>
      <c r="H17" s="24"/>
    </row>
    <row r="18" spans="1:8" ht="23.25" customHeight="1" x14ac:dyDescent="0.2">
      <c r="A18" s="25" t="s">
        <v>20</v>
      </c>
      <c r="B18" s="21"/>
      <c r="C18" s="73" t="s">
        <v>21</v>
      </c>
      <c r="D18" s="73"/>
      <c r="E18" s="74"/>
      <c r="F18" s="26">
        <v>3194906</v>
      </c>
      <c r="G18" s="27">
        <v>4881942</v>
      </c>
      <c r="H18" s="24"/>
    </row>
    <row r="19" spans="1:8" ht="12" x14ac:dyDescent="0.2">
      <c r="A19" s="25" t="s">
        <v>22</v>
      </c>
      <c r="B19" s="21"/>
      <c r="C19" s="73" t="s">
        <v>23</v>
      </c>
      <c r="D19" s="73"/>
      <c r="E19" s="74"/>
      <c r="F19" s="26">
        <v>5479028</v>
      </c>
      <c r="G19" s="27">
        <v>5512515</v>
      </c>
      <c r="H19" s="24"/>
    </row>
    <row r="20" spans="1:8" ht="12" x14ac:dyDescent="0.2">
      <c r="A20" s="25" t="s">
        <v>24</v>
      </c>
      <c r="B20" s="21"/>
      <c r="C20" s="73" t="s">
        <v>25</v>
      </c>
      <c r="D20" s="73"/>
      <c r="E20" s="74"/>
      <c r="F20" s="26">
        <v>0</v>
      </c>
      <c r="G20" s="27">
        <v>0</v>
      </c>
      <c r="H20" s="24"/>
    </row>
    <row r="21" spans="1:8" ht="6.75" customHeight="1" x14ac:dyDescent="0.2">
      <c r="A21" s="16"/>
      <c r="B21" s="21"/>
      <c r="C21" s="73"/>
      <c r="D21" s="73"/>
      <c r="E21" s="74"/>
      <c r="F21" s="28"/>
      <c r="G21" s="29"/>
      <c r="H21" s="24"/>
    </row>
    <row r="22" spans="1:8" ht="12" x14ac:dyDescent="0.2">
      <c r="A22" s="16"/>
      <c r="B22" s="21"/>
      <c r="C22" s="77" t="s">
        <v>26</v>
      </c>
      <c r="D22" s="77"/>
      <c r="E22" s="78"/>
      <c r="F22" s="22">
        <f>SUM(F23:F38)</f>
        <v>94500753.929999992</v>
      </c>
      <c r="G22" s="23">
        <f>SUM(G23:G38)</f>
        <v>93619977.050000012</v>
      </c>
      <c r="H22" s="24"/>
    </row>
    <row r="23" spans="1:8" ht="12" x14ac:dyDescent="0.2">
      <c r="A23" s="30" t="s">
        <v>77</v>
      </c>
      <c r="B23" s="21"/>
      <c r="C23" s="73" t="s">
        <v>27</v>
      </c>
      <c r="D23" s="73"/>
      <c r="E23" s="74"/>
      <c r="F23" s="26">
        <v>28030231.539999999</v>
      </c>
      <c r="G23" s="27">
        <v>26065266.390000001</v>
      </c>
      <c r="H23" s="24"/>
    </row>
    <row r="24" spans="1:8" ht="12" x14ac:dyDescent="0.2">
      <c r="A24" s="30" t="s">
        <v>78</v>
      </c>
      <c r="B24" s="21"/>
      <c r="C24" s="73" t="s">
        <v>28</v>
      </c>
      <c r="D24" s="73"/>
      <c r="E24" s="74"/>
      <c r="F24" s="26">
        <v>9642623</v>
      </c>
      <c r="G24" s="27">
        <v>8570843.8100000005</v>
      </c>
      <c r="H24" s="24"/>
    </row>
    <row r="25" spans="1:8" ht="12" x14ac:dyDescent="0.2">
      <c r="A25" s="30" t="s">
        <v>79</v>
      </c>
      <c r="B25" s="21"/>
      <c r="C25" s="73" t="s">
        <v>29</v>
      </c>
      <c r="D25" s="73"/>
      <c r="E25" s="74"/>
      <c r="F25" s="26">
        <v>50167838.979999997</v>
      </c>
      <c r="G25" s="27">
        <v>52199222.07</v>
      </c>
      <c r="H25" s="24"/>
    </row>
    <row r="26" spans="1:8" ht="12" x14ac:dyDescent="0.2">
      <c r="A26" s="30" t="s">
        <v>80</v>
      </c>
      <c r="B26" s="21"/>
      <c r="C26" s="73" t="s">
        <v>30</v>
      </c>
      <c r="D26" s="73"/>
      <c r="E26" s="74"/>
      <c r="F26" s="26">
        <v>0</v>
      </c>
      <c r="G26" s="27">
        <v>0</v>
      </c>
      <c r="H26" s="24"/>
    </row>
    <row r="27" spans="1:8" ht="12" x14ac:dyDescent="0.2">
      <c r="A27" s="30" t="s">
        <v>81</v>
      </c>
      <c r="B27" s="21"/>
      <c r="C27" s="73" t="s">
        <v>31</v>
      </c>
      <c r="D27" s="73"/>
      <c r="E27" s="74"/>
      <c r="F27" s="26">
        <v>0</v>
      </c>
      <c r="G27" s="27">
        <v>0</v>
      </c>
      <c r="H27" s="24"/>
    </row>
    <row r="28" spans="1:8" ht="12" x14ac:dyDescent="0.2">
      <c r="A28" s="30" t="s">
        <v>82</v>
      </c>
      <c r="B28" s="21"/>
      <c r="C28" s="73" t="s">
        <v>32</v>
      </c>
      <c r="D28" s="73"/>
      <c r="E28" s="74"/>
      <c r="F28" s="26">
        <v>0</v>
      </c>
      <c r="G28" s="27">
        <v>0</v>
      </c>
      <c r="H28" s="24"/>
    </row>
    <row r="29" spans="1:8" ht="12" x14ac:dyDescent="0.2">
      <c r="A29" s="30" t="s">
        <v>83</v>
      </c>
      <c r="B29" s="21"/>
      <c r="C29" s="73" t="s">
        <v>33</v>
      </c>
      <c r="D29" s="73"/>
      <c r="E29" s="74"/>
      <c r="F29" s="26">
        <v>0</v>
      </c>
      <c r="G29" s="27">
        <v>0</v>
      </c>
      <c r="H29" s="24"/>
    </row>
    <row r="30" spans="1:8" ht="12" x14ac:dyDescent="0.2">
      <c r="A30" s="30" t="s">
        <v>84</v>
      </c>
      <c r="B30" s="21"/>
      <c r="C30" s="73" t="s">
        <v>34</v>
      </c>
      <c r="D30" s="73"/>
      <c r="E30" s="74"/>
      <c r="F30" s="26">
        <v>1865993</v>
      </c>
      <c r="G30" s="27">
        <v>1739425.5</v>
      </c>
      <c r="H30" s="24"/>
    </row>
    <row r="31" spans="1:8" ht="12" x14ac:dyDescent="0.2">
      <c r="A31" s="30" t="s">
        <v>85</v>
      </c>
      <c r="B31" s="21"/>
      <c r="C31" s="73" t="s">
        <v>35</v>
      </c>
      <c r="D31" s="73"/>
      <c r="E31" s="74"/>
      <c r="F31" s="26">
        <v>0</v>
      </c>
      <c r="G31" s="27">
        <v>0</v>
      </c>
      <c r="H31" s="24"/>
    </row>
    <row r="32" spans="1:8" ht="12" x14ac:dyDescent="0.2">
      <c r="A32" s="30" t="s">
        <v>86</v>
      </c>
      <c r="B32" s="21"/>
      <c r="C32" s="73" t="s">
        <v>36</v>
      </c>
      <c r="D32" s="73"/>
      <c r="E32" s="74"/>
      <c r="F32" s="26">
        <v>0</v>
      </c>
      <c r="G32" s="27">
        <v>0</v>
      </c>
      <c r="H32" s="24"/>
    </row>
    <row r="33" spans="1:8" ht="12" x14ac:dyDescent="0.2">
      <c r="A33" s="30" t="s">
        <v>87</v>
      </c>
      <c r="B33" s="21"/>
      <c r="C33" s="73" t="s">
        <v>37</v>
      </c>
      <c r="D33" s="73"/>
      <c r="E33" s="74"/>
      <c r="F33" s="26">
        <v>0</v>
      </c>
      <c r="G33" s="27">
        <v>0</v>
      </c>
      <c r="H33" s="24"/>
    </row>
    <row r="34" spans="1:8" ht="12" x14ac:dyDescent="0.2">
      <c r="A34" s="30" t="s">
        <v>88</v>
      </c>
      <c r="B34" s="21"/>
      <c r="C34" s="73" t="s">
        <v>38</v>
      </c>
      <c r="D34" s="73"/>
      <c r="E34" s="74"/>
      <c r="F34" s="26">
        <v>0</v>
      </c>
      <c r="G34" s="27">
        <v>0</v>
      </c>
      <c r="H34" s="24"/>
    </row>
    <row r="35" spans="1:8" ht="12" x14ac:dyDescent="0.2">
      <c r="A35" s="30" t="s">
        <v>89</v>
      </c>
      <c r="B35" s="21"/>
      <c r="C35" s="73" t="s">
        <v>39</v>
      </c>
      <c r="D35" s="73"/>
      <c r="E35" s="74"/>
      <c r="F35" s="26">
        <v>0</v>
      </c>
      <c r="G35" s="27">
        <v>0</v>
      </c>
      <c r="H35" s="24"/>
    </row>
    <row r="36" spans="1:8" ht="12" x14ac:dyDescent="0.2">
      <c r="A36" s="30" t="s">
        <v>90</v>
      </c>
      <c r="B36" s="21"/>
      <c r="C36" s="73" t="s">
        <v>40</v>
      </c>
      <c r="D36" s="73"/>
      <c r="E36" s="74"/>
      <c r="F36" s="26">
        <v>0</v>
      </c>
      <c r="G36" s="27">
        <v>0</v>
      </c>
      <c r="H36" s="24"/>
    </row>
    <row r="37" spans="1:8" ht="12" x14ac:dyDescent="0.2">
      <c r="A37" s="30" t="s">
        <v>91</v>
      </c>
      <c r="B37" s="21"/>
      <c r="C37" s="73" t="s">
        <v>41</v>
      </c>
      <c r="D37" s="73"/>
      <c r="E37" s="74"/>
      <c r="F37" s="26">
        <v>0</v>
      </c>
      <c r="G37" s="27">
        <v>0</v>
      </c>
      <c r="H37" s="24"/>
    </row>
    <row r="38" spans="1:8" ht="12" x14ac:dyDescent="0.2">
      <c r="A38" s="25" t="s">
        <v>42</v>
      </c>
      <c r="B38" s="21"/>
      <c r="C38" s="73" t="s">
        <v>43</v>
      </c>
      <c r="D38" s="73"/>
      <c r="E38" s="74"/>
      <c r="F38" s="26">
        <v>4794067.41</v>
      </c>
      <c r="G38" s="27">
        <v>5045219.28</v>
      </c>
      <c r="H38" s="24"/>
    </row>
    <row r="39" spans="1:8" s="36" customFormat="1" ht="12" customHeight="1" x14ac:dyDescent="0.2">
      <c r="A39" s="31"/>
      <c r="B39" s="32"/>
      <c r="C39" s="75" t="s">
        <v>44</v>
      </c>
      <c r="D39" s="75"/>
      <c r="E39" s="76"/>
      <c r="F39" s="33">
        <f>F10-F22</f>
        <v>6106231.3000000119</v>
      </c>
      <c r="G39" s="34">
        <f>G10-G22</f>
        <v>3114379.2199999839</v>
      </c>
      <c r="H39" s="35"/>
    </row>
    <row r="40" spans="1:8" ht="6.75" customHeight="1" x14ac:dyDescent="0.2">
      <c r="A40" s="16"/>
      <c r="B40" s="21"/>
      <c r="C40" s="73"/>
      <c r="D40" s="73"/>
      <c r="E40" s="74"/>
      <c r="F40" s="37"/>
      <c r="G40" s="38"/>
      <c r="H40" s="24"/>
    </row>
    <row r="41" spans="1:8" s="36" customFormat="1" ht="12" x14ac:dyDescent="0.2">
      <c r="A41" s="31"/>
      <c r="B41" s="39"/>
      <c r="C41" s="75" t="s">
        <v>45</v>
      </c>
      <c r="D41" s="75"/>
      <c r="E41" s="76"/>
      <c r="F41" s="40"/>
      <c r="G41" s="41"/>
      <c r="H41" s="35"/>
    </row>
    <row r="42" spans="1:8" s="36" customFormat="1" ht="12" x14ac:dyDescent="0.2">
      <c r="A42" s="31"/>
      <c r="B42" s="21"/>
      <c r="C42" s="77" t="s">
        <v>5</v>
      </c>
      <c r="D42" s="77"/>
      <c r="E42" s="78"/>
      <c r="F42" s="22">
        <f>SUM(F43:F45)</f>
        <v>0</v>
      </c>
      <c r="G42" s="23">
        <f>SUM(G43:G45)</f>
        <v>0</v>
      </c>
      <c r="H42" s="35"/>
    </row>
    <row r="43" spans="1:8" s="36" customFormat="1" ht="12" x14ac:dyDescent="0.2">
      <c r="A43" s="25" t="s">
        <v>46</v>
      </c>
      <c r="B43" s="21"/>
      <c r="C43" s="73" t="s">
        <v>47</v>
      </c>
      <c r="D43" s="73"/>
      <c r="E43" s="74"/>
      <c r="F43" s="26">
        <v>0</v>
      </c>
      <c r="G43" s="27">
        <v>0</v>
      </c>
      <c r="H43" s="35"/>
    </row>
    <row r="44" spans="1:8" s="36" customFormat="1" ht="12" x14ac:dyDescent="0.2">
      <c r="A44" s="25" t="s">
        <v>48</v>
      </c>
      <c r="B44" s="21"/>
      <c r="C44" s="73" t="s">
        <v>49</v>
      </c>
      <c r="D44" s="73"/>
      <c r="E44" s="74"/>
      <c r="F44" s="26">
        <v>0</v>
      </c>
      <c r="G44" s="27">
        <v>0</v>
      </c>
      <c r="H44" s="35"/>
    </row>
    <row r="45" spans="1:8" s="36" customFormat="1" ht="12" x14ac:dyDescent="0.2">
      <c r="A45" s="25" t="s">
        <v>50</v>
      </c>
      <c r="B45" s="21"/>
      <c r="C45" s="73" t="s">
        <v>51</v>
      </c>
      <c r="D45" s="73"/>
      <c r="E45" s="74"/>
      <c r="F45" s="26">
        <v>0</v>
      </c>
      <c r="G45" s="27">
        <v>0</v>
      </c>
      <c r="H45" s="35"/>
    </row>
    <row r="46" spans="1:8" ht="6.75" customHeight="1" x14ac:dyDescent="0.2">
      <c r="A46" s="16"/>
      <c r="B46" s="21"/>
      <c r="C46" s="73"/>
      <c r="D46" s="73"/>
      <c r="E46" s="74"/>
      <c r="F46" s="37"/>
      <c r="G46" s="38"/>
      <c r="H46" s="24"/>
    </row>
    <row r="47" spans="1:8" s="36" customFormat="1" ht="12" x14ac:dyDescent="0.2">
      <c r="A47" s="31"/>
      <c r="B47" s="21"/>
      <c r="C47" s="77" t="s">
        <v>26</v>
      </c>
      <c r="D47" s="77"/>
      <c r="E47" s="78"/>
      <c r="F47" s="22">
        <f>SUM(F48:F50)</f>
        <v>2833218.5300000003</v>
      </c>
      <c r="G47" s="23">
        <f>SUM(G48:G50)</f>
        <v>2120104.59</v>
      </c>
      <c r="H47" s="35"/>
    </row>
    <row r="48" spans="1:8" s="36" customFormat="1" ht="12" x14ac:dyDescent="0.2">
      <c r="A48" s="25" t="s">
        <v>52</v>
      </c>
      <c r="B48" s="21"/>
      <c r="C48" s="73" t="s">
        <v>47</v>
      </c>
      <c r="D48" s="73"/>
      <c r="E48" s="74"/>
      <c r="F48" s="26">
        <v>1034482.76</v>
      </c>
      <c r="G48" s="27">
        <v>0</v>
      </c>
      <c r="H48" s="35"/>
    </row>
    <row r="49" spans="1:8" s="36" customFormat="1" ht="12" x14ac:dyDescent="0.2">
      <c r="A49" s="25" t="s">
        <v>53</v>
      </c>
      <c r="B49" s="21"/>
      <c r="C49" s="73" t="s">
        <v>49</v>
      </c>
      <c r="D49" s="73"/>
      <c r="E49" s="74"/>
      <c r="F49" s="26">
        <v>1518735.77</v>
      </c>
      <c r="G49" s="27">
        <v>2069886.63</v>
      </c>
      <c r="H49" s="35"/>
    </row>
    <row r="50" spans="1:8" s="36" customFormat="1" ht="12" x14ac:dyDescent="0.2">
      <c r="A50" s="25" t="s">
        <v>54</v>
      </c>
      <c r="B50" s="21"/>
      <c r="C50" s="73" t="s">
        <v>55</v>
      </c>
      <c r="D50" s="73"/>
      <c r="E50" s="74"/>
      <c r="F50" s="26">
        <v>280000</v>
      </c>
      <c r="G50" s="27">
        <v>50217.96</v>
      </c>
      <c r="H50" s="35"/>
    </row>
    <row r="51" spans="1:8" s="36" customFormat="1" ht="12" x14ac:dyDescent="0.2">
      <c r="A51" s="31"/>
      <c r="B51" s="32"/>
      <c r="C51" s="75" t="s">
        <v>56</v>
      </c>
      <c r="D51" s="75"/>
      <c r="E51" s="76"/>
      <c r="F51" s="33">
        <f>F42-F47</f>
        <v>-2833218.5300000003</v>
      </c>
      <c r="G51" s="34">
        <f>G42-G47</f>
        <v>-2120104.59</v>
      </c>
      <c r="H51" s="35"/>
    </row>
    <row r="52" spans="1:8" ht="6.75" customHeight="1" x14ac:dyDescent="0.2">
      <c r="A52" s="16"/>
      <c r="B52" s="21"/>
      <c r="C52" s="73"/>
      <c r="D52" s="73"/>
      <c r="E52" s="74"/>
      <c r="F52" s="37"/>
      <c r="G52" s="38"/>
      <c r="H52" s="24"/>
    </row>
    <row r="53" spans="1:8" s="36" customFormat="1" ht="12" x14ac:dyDescent="0.2">
      <c r="A53" s="31"/>
      <c r="B53" s="39"/>
      <c r="C53" s="75" t="s">
        <v>57</v>
      </c>
      <c r="D53" s="75"/>
      <c r="E53" s="76"/>
      <c r="F53" s="40"/>
      <c r="G53" s="41"/>
      <c r="H53" s="35"/>
    </row>
    <row r="54" spans="1:8" s="36" customFormat="1" ht="12" x14ac:dyDescent="0.2">
      <c r="A54" s="31"/>
      <c r="B54" s="21"/>
      <c r="C54" s="77" t="s">
        <v>5</v>
      </c>
      <c r="D54" s="77"/>
      <c r="E54" s="78"/>
      <c r="F54" s="22">
        <f>F55+F58</f>
        <v>0</v>
      </c>
      <c r="G54" s="23">
        <f>G55+G58</f>
        <v>0</v>
      </c>
      <c r="H54" s="35"/>
    </row>
    <row r="55" spans="1:8" s="36" customFormat="1" ht="12" x14ac:dyDescent="0.2">
      <c r="A55" s="31"/>
      <c r="B55" s="21"/>
      <c r="C55" s="79" t="s">
        <v>58</v>
      </c>
      <c r="D55" s="79"/>
      <c r="E55" s="80"/>
      <c r="F55" s="26">
        <f>SUM(F56:F57)</f>
        <v>0</v>
      </c>
      <c r="G55" s="27">
        <f>SUM(G56:G57)</f>
        <v>0</v>
      </c>
      <c r="H55" s="35"/>
    </row>
    <row r="56" spans="1:8" s="36" customFormat="1" ht="12" x14ac:dyDescent="0.2">
      <c r="A56" s="25" t="s">
        <v>59</v>
      </c>
      <c r="B56" s="21"/>
      <c r="C56" s="73" t="s">
        <v>60</v>
      </c>
      <c r="D56" s="73"/>
      <c r="E56" s="74"/>
      <c r="F56" s="26">
        <v>0</v>
      </c>
      <c r="G56" s="27">
        <v>0</v>
      </c>
      <c r="H56" s="35"/>
    </row>
    <row r="57" spans="1:8" s="36" customFormat="1" ht="12" x14ac:dyDescent="0.2">
      <c r="A57" s="25" t="s">
        <v>61</v>
      </c>
      <c r="B57" s="21"/>
      <c r="C57" s="73" t="s">
        <v>62</v>
      </c>
      <c r="D57" s="73"/>
      <c r="E57" s="74"/>
      <c r="F57" s="26">
        <v>0</v>
      </c>
      <c r="G57" s="27">
        <v>0</v>
      </c>
      <c r="H57" s="35"/>
    </row>
    <row r="58" spans="1:8" s="36" customFormat="1" ht="12" x14ac:dyDescent="0.2">
      <c r="A58" s="42"/>
      <c r="B58" s="21"/>
      <c r="C58" s="79" t="s">
        <v>63</v>
      </c>
      <c r="D58" s="79"/>
      <c r="E58" s="80"/>
      <c r="F58" s="26">
        <v>0</v>
      </c>
      <c r="G58" s="27">
        <v>0</v>
      </c>
      <c r="H58" s="35"/>
    </row>
    <row r="59" spans="1:8" ht="6.75" customHeight="1" x14ac:dyDescent="0.2">
      <c r="A59" s="16"/>
      <c r="B59" s="21"/>
      <c r="C59" s="73"/>
      <c r="D59" s="73"/>
      <c r="E59" s="74"/>
      <c r="F59" s="37"/>
      <c r="G59" s="38"/>
      <c r="H59" s="24"/>
    </row>
    <row r="60" spans="1:8" s="36" customFormat="1" ht="12" x14ac:dyDescent="0.2">
      <c r="A60" s="31"/>
      <c r="B60" s="21"/>
      <c r="C60" s="77" t="s">
        <v>26</v>
      </c>
      <c r="D60" s="77"/>
      <c r="E60" s="78"/>
      <c r="F60" s="22">
        <f>F61+F64</f>
        <v>1483632.95</v>
      </c>
      <c r="G60" s="23">
        <f>G61+G64</f>
        <v>232911.4</v>
      </c>
      <c r="H60" s="35"/>
    </row>
    <row r="61" spans="1:8" s="36" customFormat="1" ht="12" x14ac:dyDescent="0.2">
      <c r="A61" s="43"/>
      <c r="B61" s="21"/>
      <c r="C61" s="79" t="s">
        <v>64</v>
      </c>
      <c r="D61" s="79"/>
      <c r="E61" s="80"/>
      <c r="F61" s="26">
        <f>SUM(F62:F63)</f>
        <v>0</v>
      </c>
      <c r="G61" s="27">
        <f>SUM(G62:G63)</f>
        <v>0</v>
      </c>
      <c r="H61" s="35"/>
    </row>
    <row r="62" spans="1:8" s="36" customFormat="1" ht="12" x14ac:dyDescent="0.2">
      <c r="A62" s="30" t="s">
        <v>65</v>
      </c>
      <c r="B62" s="21"/>
      <c r="C62" s="73" t="s">
        <v>66</v>
      </c>
      <c r="D62" s="73"/>
      <c r="E62" s="74"/>
      <c r="F62" s="26">
        <v>0</v>
      </c>
      <c r="G62" s="27">
        <v>0</v>
      </c>
      <c r="H62" s="35"/>
    </row>
    <row r="63" spans="1:8" s="36" customFormat="1" ht="12" x14ac:dyDescent="0.2">
      <c r="A63" s="30" t="s">
        <v>67</v>
      </c>
      <c r="B63" s="21"/>
      <c r="C63" s="73" t="s">
        <v>68</v>
      </c>
      <c r="D63" s="73"/>
      <c r="E63" s="74"/>
      <c r="F63" s="26">
        <v>0</v>
      </c>
      <c r="G63" s="27">
        <v>0</v>
      </c>
      <c r="H63" s="35"/>
    </row>
    <row r="64" spans="1:8" s="36" customFormat="1" ht="12" x14ac:dyDescent="0.2">
      <c r="A64" s="30" t="s">
        <v>69</v>
      </c>
      <c r="B64" s="21"/>
      <c r="C64" s="79" t="s">
        <v>70</v>
      </c>
      <c r="D64" s="79"/>
      <c r="E64" s="80"/>
      <c r="F64" s="26">
        <v>1483632.95</v>
      </c>
      <c r="G64" s="27">
        <v>232911.4</v>
      </c>
      <c r="H64" s="35"/>
    </row>
    <row r="65" spans="1:9" s="36" customFormat="1" ht="12" x14ac:dyDescent="0.2">
      <c r="A65" s="43"/>
      <c r="B65" s="21"/>
      <c r="C65" s="75" t="s">
        <v>71</v>
      </c>
      <c r="D65" s="75"/>
      <c r="E65" s="76"/>
      <c r="F65" s="22">
        <f>F54-F60</f>
        <v>-1483632.95</v>
      </c>
      <c r="G65" s="23">
        <f>G54-G60</f>
        <v>-232911.4</v>
      </c>
      <c r="H65" s="35"/>
    </row>
    <row r="66" spans="1:9" ht="6.75" customHeight="1" x14ac:dyDescent="0.2">
      <c r="A66" s="44"/>
      <c r="B66" s="21"/>
      <c r="C66" s="75"/>
      <c r="D66" s="75"/>
      <c r="E66" s="76"/>
      <c r="F66" s="37"/>
      <c r="G66" s="38"/>
      <c r="H66" s="24"/>
    </row>
    <row r="67" spans="1:9" s="36" customFormat="1" ht="12" x14ac:dyDescent="0.2">
      <c r="A67" s="31"/>
      <c r="B67" s="45"/>
      <c r="C67" s="75" t="s">
        <v>72</v>
      </c>
      <c r="D67" s="75"/>
      <c r="E67" s="76"/>
      <c r="F67" s="33">
        <f>F39+F51+F65</f>
        <v>1789379.8200000117</v>
      </c>
      <c r="G67" s="34">
        <f>G39+G51+G65</f>
        <v>761363.22999998403</v>
      </c>
      <c r="H67" s="35"/>
    </row>
    <row r="68" spans="1:9" s="36" customFormat="1" ht="6.75" customHeight="1" x14ac:dyDescent="0.2">
      <c r="A68" s="31"/>
      <c r="B68" s="32"/>
      <c r="C68" s="75"/>
      <c r="D68" s="75"/>
      <c r="E68" s="76"/>
      <c r="F68" s="33"/>
      <c r="G68" s="34"/>
      <c r="H68" s="35"/>
    </row>
    <row r="69" spans="1:9" s="36" customFormat="1" ht="12" x14ac:dyDescent="0.2">
      <c r="A69" s="25" t="s">
        <v>73</v>
      </c>
      <c r="B69" s="39"/>
      <c r="C69" s="75" t="s">
        <v>74</v>
      </c>
      <c r="D69" s="75"/>
      <c r="E69" s="76"/>
      <c r="F69" s="46">
        <v>1391014.86</v>
      </c>
      <c r="G69" s="47">
        <v>629651.63</v>
      </c>
      <c r="H69" s="35"/>
    </row>
    <row r="70" spans="1:9" s="36" customFormat="1" ht="6" customHeight="1" x14ac:dyDescent="0.2">
      <c r="A70" s="31"/>
      <c r="B70" s="39"/>
      <c r="C70" s="75"/>
      <c r="D70" s="75"/>
      <c r="E70" s="76"/>
      <c r="F70" s="46"/>
      <c r="G70" s="47"/>
      <c r="H70" s="35"/>
    </row>
    <row r="71" spans="1:9" s="36" customFormat="1" ht="12" x14ac:dyDescent="0.2">
      <c r="A71" s="31"/>
      <c r="B71" s="39"/>
      <c r="C71" s="75" t="s">
        <v>75</v>
      </c>
      <c r="D71" s="75"/>
      <c r="E71" s="76"/>
      <c r="F71" s="33">
        <f>+F67+F69</f>
        <v>3180394.6800000118</v>
      </c>
      <c r="G71" s="34">
        <f>+G67+G69</f>
        <v>1391014.859999984</v>
      </c>
      <c r="H71" s="35"/>
    </row>
    <row r="72" spans="1:9" s="36" customFormat="1" ht="6" customHeight="1" x14ac:dyDescent="0.2">
      <c r="A72" s="31"/>
      <c r="B72" s="48"/>
      <c r="C72" s="49"/>
      <c r="D72" s="49"/>
      <c r="E72" s="49"/>
      <c r="F72" s="50"/>
      <c r="G72" s="51"/>
      <c r="H72" s="52"/>
    </row>
    <row r="73" spans="1:9" s="36" customFormat="1" ht="6" customHeight="1" x14ac:dyDescent="0.2">
      <c r="A73" s="1"/>
      <c r="B73" s="53"/>
      <c r="C73" s="95"/>
      <c r="D73" s="95"/>
      <c r="E73" s="95"/>
      <c r="F73" s="96"/>
      <c r="G73" s="97"/>
      <c r="H73" s="53"/>
    </row>
    <row r="74" spans="1:9" ht="42.75" customHeight="1" x14ac:dyDescent="0.2">
      <c r="B74" s="57"/>
      <c r="C74" s="81" t="s">
        <v>92</v>
      </c>
      <c r="D74" s="81"/>
      <c r="E74" s="81"/>
      <c r="F74" s="81"/>
      <c r="G74" s="81"/>
      <c r="H74" s="81"/>
      <c r="I74" s="36"/>
    </row>
    <row r="75" spans="1:9" ht="12" x14ac:dyDescent="0.2"/>
    <row r="76" spans="1:9" ht="15" customHeight="1" x14ac:dyDescent="0.25">
      <c r="C76" s="86" t="s">
        <v>98</v>
      </c>
      <c r="D76" s="86"/>
      <c r="F76" s="86" t="s">
        <v>99</v>
      </c>
      <c r="G76" s="86"/>
      <c r="H76" s="87"/>
    </row>
    <row r="77" spans="1:9" s="2" customFormat="1" ht="15" customHeight="1" x14ac:dyDescent="0.25">
      <c r="A77" s="1"/>
      <c r="C77" s="88" t="s">
        <v>100</v>
      </c>
      <c r="D77" s="88"/>
      <c r="F77" s="88" t="s">
        <v>101</v>
      </c>
      <c r="G77" s="88"/>
      <c r="H77" s="89"/>
      <c r="I77" s="4"/>
    </row>
    <row r="78" spans="1:9" s="2" customFormat="1" ht="30" customHeight="1" x14ac:dyDescent="0.2">
      <c r="A78" s="63"/>
      <c r="B78" s="57"/>
      <c r="C78" s="84"/>
      <c r="D78" s="84"/>
      <c r="E78" s="61"/>
      <c r="F78" s="84"/>
      <c r="G78" s="84"/>
      <c r="H78" s="62"/>
    </row>
    <row r="79" spans="1:9" s="2" customFormat="1" ht="15" customHeight="1" x14ac:dyDescent="0.2">
      <c r="A79" s="65"/>
      <c r="B79" s="57"/>
      <c r="C79" s="82" t="s">
        <v>93</v>
      </c>
      <c r="D79" s="83"/>
      <c r="E79" s="61"/>
      <c r="F79" s="84"/>
      <c r="G79" s="85"/>
      <c r="H79" s="85"/>
    </row>
    <row r="80" spans="1:9" s="68" customFormat="1" ht="21.95" customHeight="1" x14ac:dyDescent="0.2">
      <c r="A80" s="65"/>
      <c r="B80" s="66"/>
      <c r="C80" s="84" t="s">
        <v>76</v>
      </c>
      <c r="D80" s="85"/>
      <c r="E80" s="67"/>
      <c r="F80" s="84"/>
      <c r="G80" s="85"/>
      <c r="H80" s="85"/>
      <c r="I80" s="2"/>
    </row>
    <row r="81" spans="1:9" s="68" customFormat="1" ht="21.95" customHeight="1" x14ac:dyDescent="0.2">
      <c r="A81" s="65"/>
      <c r="B81" s="66"/>
      <c r="C81" s="60"/>
      <c r="D81" s="64"/>
      <c r="E81" s="67"/>
      <c r="F81" s="60"/>
      <c r="G81" s="64"/>
      <c r="H81" s="64"/>
    </row>
    <row r="82" spans="1:9" s="68" customFormat="1" ht="15" customHeight="1" x14ac:dyDescent="0.2">
      <c r="A82" s="65"/>
      <c r="B82" s="66"/>
      <c r="C82" s="84"/>
      <c r="D82" s="85"/>
      <c r="E82" s="67"/>
      <c r="F82" s="84"/>
      <c r="G82" s="85"/>
      <c r="H82" s="85"/>
    </row>
    <row r="83" spans="1:9" s="68" customFormat="1" ht="21.95" customHeight="1" x14ac:dyDescent="0.2">
      <c r="A83" s="1"/>
      <c r="B83" s="66"/>
      <c r="C83" s="84"/>
      <c r="D83" s="85"/>
      <c r="E83" s="67"/>
      <c r="F83" s="84"/>
      <c r="G83" s="85"/>
      <c r="H83" s="85"/>
    </row>
    <row r="84" spans="1:9" s="2" customFormat="1" ht="12" hidden="1" x14ac:dyDescent="0.2">
      <c r="A84" s="1"/>
      <c r="B84" s="57"/>
      <c r="C84" s="90"/>
      <c r="D84" s="90"/>
      <c r="E84" s="61"/>
      <c r="F84" s="90"/>
      <c r="G84" s="90"/>
      <c r="H84" s="62"/>
      <c r="I84" s="68"/>
    </row>
    <row r="85" spans="1:9" s="2" customFormat="1" ht="24" hidden="1" customHeight="1" x14ac:dyDescent="0.2">
      <c r="A85" s="1"/>
      <c r="B85" s="69"/>
      <c r="C85" s="91"/>
      <c r="D85" s="91"/>
      <c r="F85" s="91"/>
      <c r="G85" s="91"/>
      <c r="H85" s="70"/>
    </row>
    <row r="86" spans="1:9" s="2" customFormat="1" ht="28.5" hidden="1" customHeight="1" x14ac:dyDescent="0.2">
      <c r="A86" s="1"/>
      <c r="B86" s="71"/>
      <c r="C86" s="59"/>
      <c r="F86" s="88"/>
      <c r="G86" s="88"/>
      <c r="H86" s="70"/>
    </row>
    <row r="87" spans="1:9" s="2" customFormat="1" ht="12" hidden="1" x14ac:dyDescent="0.2">
      <c r="A87" s="1"/>
      <c r="C87" s="72"/>
      <c r="D87" s="61"/>
      <c r="F87" s="84"/>
      <c r="G87" s="84"/>
    </row>
    <row r="88" spans="1:9" s="2" customFormat="1" ht="24.75" hidden="1" customHeight="1" x14ac:dyDescent="0.2">
      <c r="A88" s="1"/>
      <c r="C88" s="90"/>
      <c r="D88" s="90"/>
      <c r="F88" s="90"/>
      <c r="G88" s="90"/>
    </row>
    <row r="89" spans="1:9" ht="12" hidden="1" x14ac:dyDescent="0.2">
      <c r="I89" s="2"/>
    </row>
    <row r="90" spans="1:9" ht="12" hidden="1" x14ac:dyDescent="0.2"/>
    <row r="91" spans="1:9" ht="12" hidden="1" x14ac:dyDescent="0.2"/>
    <row r="92" spans="1:9" ht="12" hidden="1" x14ac:dyDescent="0.2"/>
    <row r="93" spans="1:9" ht="12" hidden="1" x14ac:dyDescent="0.2"/>
    <row r="94" spans="1:9" ht="12" hidden="1" x14ac:dyDescent="0.2"/>
    <row r="95" spans="1:9" ht="12" hidden="1" x14ac:dyDescent="0.2"/>
    <row r="96" spans="1:9" ht="12" hidden="1" x14ac:dyDescent="0.2"/>
    <row r="97" ht="12" hidden="1" x14ac:dyDescent="0.2"/>
    <row r="98" ht="12" hidden="1" x14ac:dyDescent="0.2"/>
    <row r="99" ht="12" hidden="1" x14ac:dyDescent="0.2"/>
    <row r="100" ht="12" hidden="1" x14ac:dyDescent="0.2"/>
    <row r="101" ht="12" hidden="1" x14ac:dyDescent="0.2"/>
    <row r="102" ht="12" hidden="1" x14ac:dyDescent="0.2"/>
    <row r="103" ht="12" hidden="1" x14ac:dyDescent="0.2"/>
    <row r="104" ht="12" hidden="1" x14ac:dyDescent="0.2"/>
    <row r="105" ht="12" hidden="1" x14ac:dyDescent="0.2"/>
    <row r="106" ht="12" hidden="1" x14ac:dyDescent="0.2"/>
    <row r="107" ht="12" hidden="1" x14ac:dyDescent="0.2"/>
    <row r="108" ht="12" hidden="1" x14ac:dyDescent="0.2"/>
    <row r="109" ht="12" hidden="1" x14ac:dyDescent="0.2"/>
    <row r="110" ht="12" hidden="1" x14ac:dyDescent="0.2"/>
    <row r="111" ht="12" hidden="1" x14ac:dyDescent="0.2"/>
    <row r="112" ht="12" hidden="1" x14ac:dyDescent="0.2"/>
    <row r="113" ht="12" hidden="1" x14ac:dyDescent="0.2"/>
    <row r="114" ht="12" hidden="1" x14ac:dyDescent="0.2"/>
    <row r="115" ht="12" hidden="1" x14ac:dyDescent="0.2"/>
    <row r="116" ht="12" hidden="1" x14ac:dyDescent="0.2"/>
    <row r="117" ht="12" hidden="1" x14ac:dyDescent="0.2"/>
    <row r="118" ht="12" hidden="1" x14ac:dyDescent="0.2"/>
    <row r="119" ht="12" hidden="1" x14ac:dyDescent="0.2"/>
    <row r="120" ht="12" hidden="1" x14ac:dyDescent="0.2"/>
    <row r="121" ht="12" hidden="1" x14ac:dyDescent="0.2"/>
    <row r="122" ht="12" hidden="1" x14ac:dyDescent="0.2"/>
    <row r="123" ht="12" hidden="1" x14ac:dyDescent="0.2"/>
    <row r="124" ht="12" hidden="1" x14ac:dyDescent="0.2"/>
    <row r="125" ht="12" hidden="1" x14ac:dyDescent="0.2"/>
    <row r="126" ht="12" hidden="1" x14ac:dyDescent="0.2"/>
    <row r="127" ht="12" hidden="1" x14ac:dyDescent="0.2"/>
    <row r="128" ht="12" hidden="1" x14ac:dyDescent="0.2"/>
    <row r="129" ht="12" hidden="1" x14ac:dyDescent="0.2"/>
    <row r="130" ht="12" hidden="1" x14ac:dyDescent="0.2"/>
    <row r="131" ht="12" hidden="1" x14ac:dyDescent="0.2"/>
    <row r="132" ht="12" hidden="1" x14ac:dyDescent="0.2"/>
    <row r="133" ht="12" hidden="1" x14ac:dyDescent="0.2"/>
    <row r="134" ht="12" hidden="1" x14ac:dyDescent="0.2"/>
    <row r="135" ht="12" hidden="1" x14ac:dyDescent="0.2"/>
    <row r="136" ht="12" hidden="1" x14ac:dyDescent="0.2"/>
    <row r="137" ht="12" hidden="1" x14ac:dyDescent="0.2"/>
    <row r="138" ht="12" hidden="1" x14ac:dyDescent="0.2"/>
    <row r="139" ht="12" hidden="1" x14ac:dyDescent="0.2"/>
    <row r="140" ht="12" hidden="1" x14ac:dyDescent="0.2"/>
    <row r="141" ht="12" hidden="1" x14ac:dyDescent="0.2"/>
    <row r="142" ht="12" hidden="1" x14ac:dyDescent="0.2"/>
    <row r="143" ht="12" hidden="1" x14ac:dyDescent="0.2"/>
    <row r="144" ht="12" hidden="1" x14ac:dyDescent="0.2"/>
    <row r="145" ht="12" hidden="1" x14ac:dyDescent="0.2"/>
    <row r="146" ht="12" hidden="1" x14ac:dyDescent="0.2"/>
    <row r="147" ht="12" hidden="1" x14ac:dyDescent="0.2"/>
    <row r="148" ht="12" hidden="1" x14ac:dyDescent="0.2"/>
    <row r="149" ht="12" hidden="1" x14ac:dyDescent="0.2"/>
    <row r="150" ht="12" hidden="1" x14ac:dyDescent="0.2"/>
    <row r="151" ht="12" hidden="1" x14ac:dyDescent="0.2"/>
    <row r="152" ht="12" hidden="1" x14ac:dyDescent="0.2"/>
    <row r="153" ht="12" hidden="1" x14ac:dyDescent="0.2"/>
    <row r="154" ht="12" hidden="1" x14ac:dyDescent="0.2"/>
    <row r="155" ht="12" hidden="1" x14ac:dyDescent="0.2"/>
    <row r="156" ht="12" hidden="1" x14ac:dyDescent="0.2"/>
    <row r="157" ht="12" hidden="1" x14ac:dyDescent="0.2"/>
    <row r="158" ht="12" hidden="1" x14ac:dyDescent="0.2"/>
    <row r="159" ht="12" hidden="1" x14ac:dyDescent="0.2"/>
    <row r="160" ht="12" hidden="1" x14ac:dyDescent="0.2"/>
    <row r="161" ht="12" hidden="1" x14ac:dyDescent="0.2"/>
    <row r="162" ht="12" hidden="1" x14ac:dyDescent="0.2"/>
    <row r="163" ht="12" hidden="1" x14ac:dyDescent="0.2"/>
    <row r="164" ht="12" hidden="1" x14ac:dyDescent="0.2"/>
    <row r="165" ht="12" hidden="1" x14ac:dyDescent="0.2"/>
    <row r="166" ht="12" hidden="1" x14ac:dyDescent="0.2"/>
    <row r="167" ht="12" hidden="1" x14ac:dyDescent="0.2"/>
    <row r="168" ht="12" hidden="1" x14ac:dyDescent="0.2"/>
    <row r="169" ht="12" hidden="1" x14ac:dyDescent="0.2"/>
    <row r="170" ht="12" hidden="1" x14ac:dyDescent="0.2"/>
    <row r="171" ht="12" hidden="1" x14ac:dyDescent="0.2"/>
    <row r="172" ht="12" hidden="1" x14ac:dyDescent="0.2"/>
    <row r="173" ht="12" hidden="1" x14ac:dyDescent="0.2"/>
    <row r="174" ht="12" hidden="1" x14ac:dyDescent="0.2"/>
    <row r="175" ht="12" hidden="1" x14ac:dyDescent="0.2"/>
    <row r="176" ht="12" hidden="1" x14ac:dyDescent="0.2"/>
    <row r="177" ht="12" hidden="1" x14ac:dyDescent="0.2"/>
    <row r="178" ht="12" hidden="1" x14ac:dyDescent="0.2"/>
    <row r="179" ht="12" hidden="1" x14ac:dyDescent="0.2"/>
    <row r="180" ht="12" hidden="1" x14ac:dyDescent="0.2"/>
    <row r="181" ht="12" hidden="1" x14ac:dyDescent="0.2"/>
    <row r="182" ht="12" hidden="1" x14ac:dyDescent="0.2"/>
    <row r="183" ht="12" hidden="1" x14ac:dyDescent="0.2"/>
    <row r="184" ht="12" hidden="1" x14ac:dyDescent="0.2"/>
    <row r="185" ht="12" hidden="1" x14ac:dyDescent="0.2"/>
    <row r="186" ht="12" hidden="1" x14ac:dyDescent="0.2"/>
    <row r="187" ht="12" hidden="1" x14ac:dyDescent="0.2"/>
    <row r="188" ht="12" hidden="1" x14ac:dyDescent="0.2"/>
    <row r="189" ht="12" hidden="1" x14ac:dyDescent="0.2"/>
    <row r="190" ht="12" hidden="1" x14ac:dyDescent="0.2"/>
    <row r="191" ht="12" hidden="1" x14ac:dyDescent="0.2"/>
    <row r="192" ht="12" hidden="1" x14ac:dyDescent="0.2"/>
    <row r="193" ht="12" hidden="1" x14ac:dyDescent="0.2"/>
    <row r="194" ht="12" hidden="1" x14ac:dyDescent="0.2"/>
    <row r="195" ht="12" hidden="1" x14ac:dyDescent="0.2"/>
    <row r="196" ht="12" hidden="1" x14ac:dyDescent="0.2"/>
    <row r="197" ht="12" hidden="1" x14ac:dyDescent="0.2"/>
    <row r="198" ht="12" hidden="1" x14ac:dyDescent="0.2"/>
    <row r="199" ht="12" hidden="1" x14ac:dyDescent="0.2"/>
    <row r="200" ht="12" hidden="1" x14ac:dyDescent="0.2"/>
    <row r="201" ht="12" hidden="1" x14ac:dyDescent="0.2"/>
    <row r="202" ht="12" hidden="1" x14ac:dyDescent="0.2"/>
    <row r="203" ht="12" hidden="1" x14ac:dyDescent="0.2"/>
    <row r="204" ht="12" hidden="1" x14ac:dyDescent="0.2"/>
    <row r="205" ht="12" hidden="1" x14ac:dyDescent="0.2"/>
    <row r="206" ht="12" hidden="1" x14ac:dyDescent="0.2"/>
    <row r="207" ht="12" hidden="1" x14ac:dyDescent="0.2"/>
    <row r="208" ht="12" hidden="1" x14ac:dyDescent="0.2"/>
    <row r="209" ht="12" hidden="1" x14ac:dyDescent="0.2"/>
    <row r="210" ht="12" hidden="1" x14ac:dyDescent="0.2"/>
    <row r="211" ht="12" hidden="1" x14ac:dyDescent="0.2"/>
    <row r="212" ht="12" hidden="1" x14ac:dyDescent="0.2"/>
    <row r="213" ht="12" hidden="1" x14ac:dyDescent="0.2"/>
    <row r="214" ht="12" hidden="1" x14ac:dyDescent="0.2"/>
    <row r="215" ht="12" hidden="1" x14ac:dyDescent="0.2"/>
    <row r="216" ht="12" hidden="1" x14ac:dyDescent="0.2"/>
    <row r="217" ht="12" hidden="1" x14ac:dyDescent="0.2"/>
    <row r="218" ht="12" hidden="1" x14ac:dyDescent="0.2"/>
    <row r="219" ht="12" hidden="1" x14ac:dyDescent="0.2"/>
    <row r="220" ht="12" hidden="1" x14ac:dyDescent="0.2"/>
    <row r="221" ht="12" hidden="1" x14ac:dyDescent="0.2"/>
    <row r="222" ht="12" hidden="1" x14ac:dyDescent="0.2"/>
    <row r="223" ht="12" hidden="1" x14ac:dyDescent="0.2"/>
    <row r="224" ht="12" hidden="1" x14ac:dyDescent="0.2"/>
    <row r="225" ht="12" hidden="1" x14ac:dyDescent="0.2"/>
    <row r="226" ht="12" hidden="1" x14ac:dyDescent="0.2"/>
    <row r="227" ht="12" hidden="1" x14ac:dyDescent="0.2"/>
    <row r="228" ht="12" hidden="1" x14ac:dyDescent="0.2"/>
    <row r="229" ht="12" hidden="1" x14ac:dyDescent="0.2"/>
    <row r="230" ht="12" hidden="1" x14ac:dyDescent="0.2"/>
    <row r="231" ht="12" hidden="1" x14ac:dyDescent="0.2"/>
    <row r="232" ht="12" hidden="1" x14ac:dyDescent="0.2"/>
    <row r="233" ht="12" hidden="1" x14ac:dyDescent="0.2"/>
    <row r="234" ht="12" hidden="1" x14ac:dyDescent="0.2"/>
    <row r="235" ht="12" hidden="1" x14ac:dyDescent="0.2"/>
    <row r="236" ht="12" hidden="1" x14ac:dyDescent="0.2"/>
    <row r="237" ht="12" hidden="1" x14ac:dyDescent="0.2"/>
    <row r="238" ht="12" hidden="1" x14ac:dyDescent="0.2"/>
    <row r="239" ht="12" hidden="1" x14ac:dyDescent="0.2"/>
    <row r="240" ht="12" hidden="1" x14ac:dyDescent="0.2"/>
    <row r="241" ht="12" hidden="1" x14ac:dyDescent="0.2"/>
    <row r="242" ht="12" hidden="1" x14ac:dyDescent="0.2"/>
    <row r="243" ht="12" hidden="1" x14ac:dyDescent="0.2"/>
    <row r="244" ht="12" hidden="1" x14ac:dyDescent="0.2"/>
    <row r="245" ht="12" hidden="1" x14ac:dyDescent="0.2"/>
    <row r="246" ht="12" hidden="1" x14ac:dyDescent="0.2"/>
    <row r="247" ht="12" hidden="1" x14ac:dyDescent="0.2"/>
    <row r="248" ht="12" hidden="1" x14ac:dyDescent="0.2"/>
    <row r="249" ht="12" hidden="1" x14ac:dyDescent="0.2"/>
    <row r="250" ht="12" hidden="1" x14ac:dyDescent="0.2"/>
    <row r="251" ht="12" hidden="1" x14ac:dyDescent="0.2"/>
    <row r="252" ht="12" hidden="1" x14ac:dyDescent="0.2"/>
    <row r="253" ht="12" hidden="1" x14ac:dyDescent="0.2"/>
    <row r="254" ht="12" hidden="1" x14ac:dyDescent="0.2"/>
    <row r="255" ht="12" hidden="1" x14ac:dyDescent="0.2"/>
    <row r="256" ht="12" hidden="1" x14ac:dyDescent="0.2"/>
    <row r="257" ht="12" hidden="1" x14ac:dyDescent="0.2"/>
    <row r="258" ht="12" hidden="1" x14ac:dyDescent="0.2"/>
    <row r="259" ht="12" hidden="1" x14ac:dyDescent="0.2"/>
    <row r="260" ht="12" hidden="1" x14ac:dyDescent="0.2"/>
    <row r="261" ht="12" hidden="1" x14ac:dyDescent="0.2"/>
    <row r="262" ht="12" hidden="1" x14ac:dyDescent="0.2"/>
    <row r="263" ht="12" hidden="1" x14ac:dyDescent="0.2"/>
    <row r="264" ht="12" hidden="1" x14ac:dyDescent="0.2"/>
    <row r="265" ht="12" hidden="1" x14ac:dyDescent="0.2"/>
    <row r="266" ht="12" hidden="1" x14ac:dyDescent="0.2"/>
    <row r="267" ht="12" hidden="1" x14ac:dyDescent="0.2"/>
    <row r="268" ht="12" hidden="1" x14ac:dyDescent="0.2"/>
    <row r="269" ht="12" hidden="1" x14ac:dyDescent="0.2"/>
    <row r="270" ht="12" hidden="1" x14ac:dyDescent="0.2"/>
    <row r="271" ht="12" hidden="1" x14ac:dyDescent="0.2"/>
    <row r="272" ht="12" hidden="1" x14ac:dyDescent="0.2"/>
    <row r="273" ht="12" hidden="1" x14ac:dyDescent="0.2"/>
    <row r="274" ht="12" hidden="1" x14ac:dyDescent="0.2"/>
    <row r="275" ht="12" hidden="1" x14ac:dyDescent="0.2"/>
    <row r="276" ht="12" hidden="1" x14ac:dyDescent="0.2"/>
    <row r="277" ht="12" hidden="1" x14ac:dyDescent="0.2"/>
    <row r="278" ht="12" hidden="1" x14ac:dyDescent="0.2"/>
    <row r="279" ht="12" hidden="1" x14ac:dyDescent="0.2"/>
    <row r="280" ht="12" hidden="1" x14ac:dyDescent="0.2"/>
    <row r="281" ht="12" hidden="1" x14ac:dyDescent="0.2"/>
    <row r="282" ht="12" hidden="1" x14ac:dyDescent="0.2"/>
    <row r="283" ht="12" hidden="1" x14ac:dyDescent="0.2"/>
    <row r="284" ht="12" hidden="1" x14ac:dyDescent="0.2"/>
    <row r="285" ht="12" hidden="1" x14ac:dyDescent="0.2"/>
    <row r="286" ht="12" hidden="1" x14ac:dyDescent="0.2"/>
    <row r="287" ht="12" hidden="1" x14ac:dyDescent="0.2"/>
    <row r="288" ht="12" hidden="1" x14ac:dyDescent="0.2"/>
    <row r="289" ht="12" hidden="1" x14ac:dyDescent="0.2"/>
    <row r="290" ht="12" hidden="1" x14ac:dyDescent="0.2"/>
    <row r="291" ht="12" hidden="1" x14ac:dyDescent="0.2"/>
    <row r="292" ht="12" hidden="1" x14ac:dyDescent="0.2"/>
    <row r="293" ht="12" hidden="1" x14ac:dyDescent="0.2"/>
    <row r="294" ht="12" hidden="1" x14ac:dyDescent="0.2"/>
    <row r="295" ht="12" hidden="1" x14ac:dyDescent="0.2"/>
    <row r="296" ht="12" hidden="1" x14ac:dyDescent="0.2"/>
    <row r="297" ht="12" hidden="1" x14ac:dyDescent="0.2"/>
    <row r="298" ht="12" hidden="1" x14ac:dyDescent="0.2"/>
    <row r="299" ht="12" hidden="1" x14ac:dyDescent="0.2"/>
    <row r="300" ht="12" hidden="1" x14ac:dyDescent="0.2"/>
    <row r="301" ht="12" hidden="1" x14ac:dyDescent="0.2"/>
    <row r="302" ht="12" hidden="1" x14ac:dyDescent="0.2"/>
    <row r="303" ht="12" hidden="1" x14ac:dyDescent="0.2"/>
    <row r="304" ht="12" hidden="1" x14ac:dyDescent="0.2"/>
    <row r="305" ht="12" hidden="1" x14ac:dyDescent="0.2"/>
    <row r="306" ht="12" hidden="1" x14ac:dyDescent="0.2"/>
    <row r="307" ht="12" hidden="1" x14ac:dyDescent="0.2"/>
    <row r="308" ht="12" hidden="1" x14ac:dyDescent="0.2"/>
    <row r="309" ht="12" hidden="1" x14ac:dyDescent="0.2"/>
    <row r="310" ht="12" hidden="1" x14ac:dyDescent="0.2"/>
    <row r="311" ht="12" hidden="1" x14ac:dyDescent="0.2"/>
    <row r="312" ht="12" hidden="1" x14ac:dyDescent="0.2"/>
    <row r="313" ht="12" hidden="1" x14ac:dyDescent="0.2"/>
    <row r="314" ht="12" hidden="1" x14ac:dyDescent="0.2"/>
    <row r="315" ht="12" hidden="1" x14ac:dyDescent="0.2"/>
    <row r="316" ht="12" hidden="1" x14ac:dyDescent="0.2"/>
    <row r="317" ht="12" hidden="1" x14ac:dyDescent="0.2"/>
    <row r="318" ht="12" hidden="1" x14ac:dyDescent="0.2"/>
    <row r="319" ht="12" hidden="1" x14ac:dyDescent="0.2"/>
    <row r="320" ht="12" hidden="1" x14ac:dyDescent="0.2"/>
    <row r="321" ht="12" hidden="1" x14ac:dyDescent="0.2"/>
    <row r="322" ht="12" hidden="1" x14ac:dyDescent="0.2"/>
    <row r="323" ht="12" hidden="1" x14ac:dyDescent="0.2"/>
    <row r="324" ht="12" hidden="1" x14ac:dyDescent="0.2"/>
    <row r="325" ht="12" hidden="1" x14ac:dyDescent="0.2"/>
    <row r="326" ht="12" hidden="1" x14ac:dyDescent="0.2"/>
    <row r="327" ht="12" hidden="1" x14ac:dyDescent="0.2"/>
    <row r="328" ht="12" hidden="1" x14ac:dyDescent="0.2"/>
    <row r="329" ht="12" hidden="1" x14ac:dyDescent="0.2"/>
    <row r="330" ht="12" hidden="1" x14ac:dyDescent="0.2"/>
    <row r="331" ht="12" hidden="1" x14ac:dyDescent="0.2"/>
    <row r="332" ht="12" hidden="1" x14ac:dyDescent="0.2"/>
    <row r="333" ht="12" hidden="1" x14ac:dyDescent="0.2"/>
    <row r="334" ht="12" hidden="1" x14ac:dyDescent="0.2"/>
    <row r="335" ht="12" hidden="1" x14ac:dyDescent="0.2"/>
    <row r="336" ht="12" hidden="1" x14ac:dyDescent="0.2"/>
    <row r="337" ht="12" hidden="1" x14ac:dyDescent="0.2"/>
    <row r="338" ht="12" hidden="1" x14ac:dyDescent="0.2"/>
    <row r="339" ht="12" hidden="1" x14ac:dyDescent="0.2"/>
    <row r="340" ht="12" hidden="1" x14ac:dyDescent="0.2"/>
    <row r="341" ht="12" hidden="1" x14ac:dyDescent="0.2"/>
    <row r="342" ht="12" hidden="1" x14ac:dyDescent="0.2"/>
    <row r="343" ht="12" hidden="1" x14ac:dyDescent="0.2"/>
    <row r="344" ht="12" hidden="1" x14ac:dyDescent="0.2"/>
    <row r="345" ht="12" hidden="1" x14ac:dyDescent="0.2"/>
    <row r="346" ht="12" hidden="1" x14ac:dyDescent="0.2"/>
    <row r="347" ht="12" hidden="1" x14ac:dyDescent="0.2"/>
    <row r="348" ht="12" hidden="1" x14ac:dyDescent="0.2"/>
    <row r="349" ht="12" hidden="1" x14ac:dyDescent="0.2"/>
    <row r="350" ht="12" hidden="1" x14ac:dyDescent="0.2"/>
    <row r="351" ht="12" hidden="1" x14ac:dyDescent="0.2"/>
    <row r="352" ht="12" hidden="1" x14ac:dyDescent="0.2"/>
    <row r="353" ht="12" hidden="1" x14ac:dyDescent="0.2"/>
    <row r="354" ht="12" hidden="1" x14ac:dyDescent="0.2"/>
    <row r="355" ht="12" hidden="1" x14ac:dyDescent="0.2"/>
    <row r="356" ht="12" hidden="1" x14ac:dyDescent="0.2"/>
    <row r="357" ht="12" hidden="1" x14ac:dyDescent="0.2"/>
    <row r="358" ht="12" hidden="1" x14ac:dyDescent="0.2"/>
    <row r="359" ht="12" hidden="1" x14ac:dyDescent="0.2"/>
    <row r="360" ht="12" hidden="1" x14ac:dyDescent="0.2"/>
    <row r="361" ht="12" hidden="1" x14ac:dyDescent="0.2"/>
    <row r="362" ht="12" hidden="1" x14ac:dyDescent="0.2"/>
    <row r="363" ht="12" hidden="1" x14ac:dyDescent="0.2"/>
    <row r="364" ht="12" hidden="1" x14ac:dyDescent="0.2"/>
    <row r="365" ht="12" hidden="1" x14ac:dyDescent="0.2"/>
    <row r="366" ht="12" hidden="1" x14ac:dyDescent="0.2"/>
    <row r="367" ht="12" hidden="1" x14ac:dyDescent="0.2"/>
    <row r="368" ht="12" hidden="1" x14ac:dyDescent="0.2"/>
    <row r="369" ht="12" hidden="1" x14ac:dyDescent="0.2"/>
    <row r="370" ht="12" hidden="1" x14ac:dyDescent="0.2"/>
    <row r="371" ht="12" hidden="1" x14ac:dyDescent="0.2"/>
    <row r="372" ht="12" hidden="1" x14ac:dyDescent="0.2"/>
    <row r="373" ht="12" hidden="1" x14ac:dyDescent="0.2"/>
    <row r="374" ht="12" hidden="1" x14ac:dyDescent="0.2"/>
    <row r="375" ht="12" hidden="1" x14ac:dyDescent="0.2"/>
    <row r="376" ht="12" hidden="1" x14ac:dyDescent="0.2"/>
    <row r="377" ht="12" hidden="1" x14ac:dyDescent="0.2"/>
    <row r="378" ht="12" hidden="1" x14ac:dyDescent="0.2"/>
    <row r="379" ht="12" hidden="1" x14ac:dyDescent="0.2"/>
    <row r="380" ht="12" hidden="1" x14ac:dyDescent="0.2"/>
    <row r="381" ht="12" hidden="1" x14ac:dyDescent="0.2"/>
    <row r="382" ht="12" hidden="1" x14ac:dyDescent="0.2"/>
    <row r="383" ht="12" hidden="1" x14ac:dyDescent="0.2"/>
    <row r="384" ht="12" hidden="1" x14ac:dyDescent="0.2"/>
    <row r="385" ht="12" hidden="1" x14ac:dyDescent="0.2"/>
    <row r="386" ht="12" hidden="1" x14ac:dyDescent="0.2"/>
    <row r="387" ht="12" hidden="1" x14ac:dyDescent="0.2"/>
    <row r="388" ht="12" hidden="1" x14ac:dyDescent="0.2"/>
    <row r="389" ht="12" hidden="1" x14ac:dyDescent="0.2"/>
    <row r="390" ht="12" hidden="1" x14ac:dyDescent="0.2"/>
    <row r="391" ht="12" hidden="1" x14ac:dyDescent="0.2"/>
    <row r="392" ht="12" hidden="1" x14ac:dyDescent="0.2"/>
    <row r="393" ht="12" hidden="1" x14ac:dyDescent="0.2"/>
    <row r="394" ht="12" hidden="1" x14ac:dyDescent="0.2"/>
    <row r="395" ht="12" hidden="1" x14ac:dyDescent="0.2"/>
    <row r="396" ht="12" hidden="1" x14ac:dyDescent="0.2"/>
    <row r="397" ht="12" hidden="1" x14ac:dyDescent="0.2"/>
    <row r="398" ht="12" hidden="1" x14ac:dyDescent="0.2"/>
    <row r="399" ht="12" hidden="1" x14ac:dyDescent="0.2"/>
    <row r="400" ht="12" hidden="1" x14ac:dyDescent="0.2"/>
    <row r="401" ht="12" hidden="1" x14ac:dyDescent="0.2"/>
    <row r="402" ht="12" hidden="1" x14ac:dyDescent="0.2"/>
    <row r="403" ht="12" hidden="1" x14ac:dyDescent="0.2"/>
    <row r="404" ht="12" hidden="1" x14ac:dyDescent="0.2"/>
    <row r="405" ht="12" hidden="1" x14ac:dyDescent="0.2"/>
    <row r="406" ht="12" hidden="1" x14ac:dyDescent="0.2"/>
    <row r="407" ht="12" hidden="1" x14ac:dyDescent="0.2"/>
    <row r="408" ht="12" hidden="1" x14ac:dyDescent="0.2"/>
    <row r="409" ht="12" hidden="1" x14ac:dyDescent="0.2"/>
    <row r="410" ht="12" hidden="1" x14ac:dyDescent="0.2"/>
    <row r="411" ht="12" hidden="1" x14ac:dyDescent="0.2"/>
    <row r="412" ht="12" hidden="1" x14ac:dyDescent="0.2"/>
    <row r="413" ht="12" hidden="1" x14ac:dyDescent="0.2"/>
    <row r="414" ht="12" hidden="1" x14ac:dyDescent="0.2"/>
    <row r="415" ht="12" hidden="1" x14ac:dyDescent="0.2"/>
    <row r="416" ht="12" hidden="1" x14ac:dyDescent="0.2"/>
    <row r="417" ht="12" hidden="1" x14ac:dyDescent="0.2"/>
    <row r="418" ht="12" hidden="1" x14ac:dyDescent="0.2"/>
    <row r="419" ht="12" hidden="1" x14ac:dyDescent="0.2"/>
    <row r="420" ht="12" hidden="1" x14ac:dyDescent="0.2"/>
    <row r="421" ht="12" hidden="1" x14ac:dyDescent="0.2"/>
    <row r="422" ht="12" hidden="1" x14ac:dyDescent="0.2"/>
    <row r="423" ht="12" hidden="1" x14ac:dyDescent="0.2"/>
    <row r="424" ht="12" hidden="1" x14ac:dyDescent="0.2"/>
    <row r="425" ht="12" hidden="1" x14ac:dyDescent="0.2"/>
    <row r="426" ht="12" hidden="1" x14ac:dyDescent="0.2"/>
    <row r="427" ht="12" hidden="1" x14ac:dyDescent="0.2"/>
    <row r="428" ht="12" hidden="1" x14ac:dyDescent="0.2"/>
    <row r="429" ht="12" hidden="1" x14ac:dyDescent="0.2"/>
    <row r="430" ht="12" hidden="1" x14ac:dyDescent="0.2"/>
    <row r="431" ht="12" hidden="1" x14ac:dyDescent="0.2"/>
    <row r="432" ht="12" hidden="1" x14ac:dyDescent="0.2"/>
    <row r="433" ht="12" hidden="1" x14ac:dyDescent="0.2"/>
    <row r="434" ht="12" hidden="1" x14ac:dyDescent="0.2"/>
    <row r="435" ht="12" hidden="1" x14ac:dyDescent="0.2"/>
    <row r="436" ht="12" hidden="1" x14ac:dyDescent="0.2"/>
    <row r="437" ht="12" hidden="1" x14ac:dyDescent="0.2"/>
    <row r="438" ht="12" hidden="1" x14ac:dyDescent="0.2"/>
    <row r="439" ht="12" hidden="1" x14ac:dyDescent="0.2"/>
    <row r="440" ht="12" hidden="1" x14ac:dyDescent="0.2"/>
    <row r="441" ht="12" hidden="1" x14ac:dyDescent="0.2"/>
    <row r="442" ht="12" hidden="1" x14ac:dyDescent="0.2"/>
    <row r="443" ht="12" hidden="1" x14ac:dyDescent="0.2"/>
    <row r="444" ht="12" hidden="1" x14ac:dyDescent="0.2"/>
    <row r="445" ht="12" hidden="1" x14ac:dyDescent="0.2"/>
    <row r="446" ht="12" hidden="1" x14ac:dyDescent="0.2"/>
    <row r="447" ht="12" hidden="1" x14ac:dyDescent="0.2"/>
    <row r="448" ht="12" hidden="1" x14ac:dyDescent="0.2"/>
    <row r="449" ht="12" hidden="1" x14ac:dyDescent="0.2"/>
    <row r="450" ht="12" hidden="1" x14ac:dyDescent="0.2"/>
    <row r="451" ht="12" hidden="1" x14ac:dyDescent="0.2"/>
    <row r="452" ht="12" hidden="1" x14ac:dyDescent="0.2"/>
    <row r="453" ht="12" hidden="1" x14ac:dyDescent="0.2"/>
    <row r="454" ht="12" hidden="1" x14ac:dyDescent="0.2"/>
    <row r="455" ht="12" hidden="1" x14ac:dyDescent="0.2"/>
    <row r="456" ht="12" hidden="1" x14ac:dyDescent="0.2"/>
    <row r="457" ht="12" hidden="1" x14ac:dyDescent="0.2"/>
    <row r="458" ht="12" hidden="1" x14ac:dyDescent="0.2"/>
    <row r="459" ht="12" hidden="1" x14ac:dyDescent="0.2"/>
    <row r="460" ht="12" hidden="1" x14ac:dyDescent="0.2"/>
    <row r="461" ht="12" hidden="1" x14ac:dyDescent="0.2"/>
    <row r="462" ht="12" hidden="1" x14ac:dyDescent="0.2"/>
    <row r="463" ht="12" hidden="1" x14ac:dyDescent="0.2"/>
    <row r="464" ht="12" hidden="1" x14ac:dyDescent="0.2"/>
    <row r="465" ht="12" hidden="1" x14ac:dyDescent="0.2"/>
    <row r="466" ht="12" hidden="1" x14ac:dyDescent="0.2"/>
    <row r="467" ht="12" hidden="1" x14ac:dyDescent="0.2"/>
    <row r="468" ht="12" hidden="1" x14ac:dyDescent="0.2"/>
    <row r="469" ht="12" hidden="1" x14ac:dyDescent="0.2"/>
    <row r="470" ht="12" hidden="1" x14ac:dyDescent="0.2"/>
    <row r="471" ht="12" hidden="1" x14ac:dyDescent="0.2"/>
    <row r="472" ht="12" hidden="1" x14ac:dyDescent="0.2"/>
    <row r="473" ht="12" hidden="1" x14ac:dyDescent="0.2"/>
    <row r="474" ht="12" hidden="1" x14ac:dyDescent="0.2"/>
    <row r="475" ht="12" hidden="1" x14ac:dyDescent="0.2"/>
    <row r="476" ht="12" hidden="1" x14ac:dyDescent="0.2"/>
    <row r="477" ht="12" hidden="1" x14ac:dyDescent="0.2"/>
    <row r="478" ht="12" hidden="1" x14ac:dyDescent="0.2"/>
    <row r="479" ht="12" hidden="1" x14ac:dyDescent="0.2"/>
    <row r="480" ht="12" hidden="1" x14ac:dyDescent="0.2"/>
    <row r="481" ht="12" hidden="1" x14ac:dyDescent="0.2"/>
    <row r="482" ht="12" hidden="1" x14ac:dyDescent="0.2"/>
    <row r="483" ht="12" hidden="1" x14ac:dyDescent="0.2"/>
    <row r="484" ht="12" hidden="1" x14ac:dyDescent="0.2"/>
    <row r="485" ht="12" hidden="1" x14ac:dyDescent="0.2"/>
    <row r="486" ht="12" hidden="1" x14ac:dyDescent="0.2"/>
    <row r="487" ht="12" hidden="1" x14ac:dyDescent="0.2"/>
    <row r="488" ht="12" hidden="1" x14ac:dyDescent="0.2"/>
    <row r="489" ht="12" hidden="1" x14ac:dyDescent="0.2"/>
    <row r="490" ht="12" hidden="1" x14ac:dyDescent="0.2"/>
    <row r="491" ht="12" hidden="1" x14ac:dyDescent="0.2"/>
    <row r="492" ht="12" hidden="1" x14ac:dyDescent="0.2"/>
    <row r="493" ht="12" hidden="1" x14ac:dyDescent="0.2"/>
    <row r="494" ht="12" hidden="1" x14ac:dyDescent="0.2"/>
    <row r="495" ht="12" hidden="1" x14ac:dyDescent="0.2"/>
    <row r="496" ht="12" hidden="1" x14ac:dyDescent="0.2"/>
    <row r="497" ht="12" hidden="1" x14ac:dyDescent="0.2"/>
    <row r="498" ht="12" hidden="1" x14ac:dyDescent="0.2"/>
    <row r="499" ht="12" hidden="1" x14ac:dyDescent="0.2"/>
    <row r="500" ht="12" hidden="1" x14ac:dyDescent="0.2"/>
    <row r="501" ht="12" hidden="1" x14ac:dyDescent="0.2"/>
    <row r="502" ht="12" hidden="1" x14ac:dyDescent="0.2"/>
    <row r="503" ht="12" hidden="1" x14ac:dyDescent="0.2"/>
    <row r="504" ht="12" hidden="1" x14ac:dyDescent="0.2"/>
    <row r="505" ht="12" hidden="1" x14ac:dyDescent="0.2"/>
    <row r="506" ht="12" hidden="1" x14ac:dyDescent="0.2"/>
    <row r="507" ht="12" hidden="1" x14ac:dyDescent="0.2"/>
    <row r="508" ht="12" hidden="1" x14ac:dyDescent="0.2"/>
    <row r="509" ht="12" hidden="1" x14ac:dyDescent="0.2"/>
    <row r="510" ht="12" hidden="1" x14ac:dyDescent="0.2"/>
    <row r="511" ht="12" hidden="1" x14ac:dyDescent="0.2"/>
    <row r="512" ht="12" hidden="1" x14ac:dyDescent="0.2"/>
    <row r="513" ht="12" hidden="1" x14ac:dyDescent="0.2"/>
    <row r="514" ht="12" hidden="1" x14ac:dyDescent="0.2"/>
    <row r="515" ht="12" hidden="1" x14ac:dyDescent="0.2"/>
    <row r="516" ht="12" hidden="1" x14ac:dyDescent="0.2"/>
    <row r="517" ht="12" hidden="1" x14ac:dyDescent="0.2"/>
    <row r="518" ht="12" hidden="1" x14ac:dyDescent="0.2"/>
    <row r="519" ht="12" hidden="1" x14ac:dyDescent="0.2"/>
    <row r="520" ht="12" hidden="1" x14ac:dyDescent="0.2"/>
    <row r="521" ht="12" hidden="1" x14ac:dyDescent="0.2"/>
    <row r="522" ht="12" hidden="1" x14ac:dyDescent="0.2"/>
    <row r="523" ht="12" hidden="1" x14ac:dyDescent="0.2"/>
    <row r="524" ht="12" hidden="1" x14ac:dyDescent="0.2"/>
    <row r="525" ht="12" hidden="1" x14ac:dyDescent="0.2"/>
    <row r="526" ht="12" hidden="1" x14ac:dyDescent="0.2"/>
    <row r="527" ht="12" hidden="1" x14ac:dyDescent="0.2"/>
    <row r="528" ht="12" hidden="1" x14ac:dyDescent="0.2"/>
    <row r="529" ht="12" hidden="1" x14ac:dyDescent="0.2"/>
    <row r="530" ht="12" hidden="1" x14ac:dyDescent="0.2"/>
    <row r="531" ht="12" hidden="1" x14ac:dyDescent="0.2"/>
    <row r="532" ht="12" hidden="1" x14ac:dyDescent="0.2"/>
    <row r="533" ht="12" hidden="1" x14ac:dyDescent="0.2"/>
    <row r="534" ht="12" hidden="1" x14ac:dyDescent="0.2"/>
    <row r="535" ht="12" hidden="1" x14ac:dyDescent="0.2"/>
    <row r="536" ht="12" hidden="1" x14ac:dyDescent="0.2"/>
    <row r="537" ht="12" hidden="1" x14ac:dyDescent="0.2"/>
    <row r="538" ht="12" hidden="1" x14ac:dyDescent="0.2"/>
    <row r="539" ht="12" hidden="1" x14ac:dyDescent="0.2"/>
    <row r="540" ht="12" hidden="1" x14ac:dyDescent="0.2"/>
    <row r="541" ht="12" hidden="1" x14ac:dyDescent="0.2"/>
    <row r="542" ht="12" hidden="1" x14ac:dyDescent="0.2"/>
    <row r="543" ht="12" hidden="1" x14ac:dyDescent="0.2"/>
    <row r="544" ht="12" hidden="1" x14ac:dyDescent="0.2"/>
    <row r="545" ht="12" hidden="1" x14ac:dyDescent="0.2"/>
    <row r="546" ht="12" hidden="1" x14ac:dyDescent="0.2"/>
    <row r="547" ht="12" hidden="1" x14ac:dyDescent="0.2"/>
    <row r="548" ht="12" hidden="1" x14ac:dyDescent="0.2"/>
    <row r="549" ht="12" hidden="1" x14ac:dyDescent="0.2"/>
    <row r="550" ht="12" hidden="1" x14ac:dyDescent="0.2"/>
    <row r="551" ht="12" hidden="1" x14ac:dyDescent="0.2"/>
    <row r="552" ht="12" hidden="1" x14ac:dyDescent="0.2"/>
    <row r="553" ht="12" hidden="1" x14ac:dyDescent="0.2"/>
    <row r="554" ht="12" hidden="1" x14ac:dyDescent="0.2"/>
    <row r="555" ht="12" hidden="1" x14ac:dyDescent="0.2"/>
    <row r="556" ht="12" hidden="1" x14ac:dyDescent="0.2"/>
    <row r="557" ht="12" hidden="1" x14ac:dyDescent="0.2"/>
    <row r="558" ht="12" hidden="1" x14ac:dyDescent="0.2"/>
    <row r="559" ht="12" hidden="1" x14ac:dyDescent="0.2"/>
    <row r="560" ht="12" hidden="1" x14ac:dyDescent="0.2"/>
    <row r="561" ht="12" hidden="1" x14ac:dyDescent="0.2"/>
    <row r="562" ht="12" hidden="1" x14ac:dyDescent="0.2"/>
    <row r="563" ht="12" hidden="1" x14ac:dyDescent="0.2"/>
    <row r="564" ht="12" hidden="1" x14ac:dyDescent="0.2"/>
    <row r="565" ht="12" hidden="1" x14ac:dyDescent="0.2"/>
    <row r="566" ht="12" hidden="1" x14ac:dyDescent="0.2"/>
    <row r="567" ht="12" hidden="1" x14ac:dyDescent="0.2"/>
    <row r="568" ht="12" hidden="1" x14ac:dyDescent="0.2"/>
    <row r="569" ht="12" hidden="1" x14ac:dyDescent="0.2"/>
    <row r="570" ht="12" hidden="1" x14ac:dyDescent="0.2"/>
    <row r="571" ht="12" hidden="1" x14ac:dyDescent="0.2"/>
    <row r="572" ht="12" hidden="1" x14ac:dyDescent="0.2"/>
    <row r="573" ht="12" hidden="1" x14ac:dyDescent="0.2"/>
    <row r="574" ht="12" hidden="1" x14ac:dyDescent="0.2"/>
    <row r="575" ht="12" hidden="1" x14ac:dyDescent="0.2"/>
    <row r="576" ht="12" hidden="1" x14ac:dyDescent="0.2"/>
    <row r="577" ht="12" hidden="1" x14ac:dyDescent="0.2"/>
    <row r="578" ht="12" hidden="1" x14ac:dyDescent="0.2"/>
    <row r="579" ht="12" hidden="1" x14ac:dyDescent="0.2"/>
    <row r="580" ht="12" hidden="1" x14ac:dyDescent="0.2"/>
    <row r="581" ht="12" hidden="1" x14ac:dyDescent="0.2"/>
    <row r="582" ht="12" hidden="1" x14ac:dyDescent="0.2"/>
    <row r="583" ht="12" hidden="1" x14ac:dyDescent="0.2"/>
    <row r="584" ht="12" hidden="1" x14ac:dyDescent="0.2"/>
    <row r="585" ht="12" hidden="1" x14ac:dyDescent="0.2"/>
    <row r="586" ht="12" hidden="1" x14ac:dyDescent="0.2"/>
    <row r="587" ht="12" hidden="1" x14ac:dyDescent="0.2"/>
    <row r="588" ht="12" hidden="1" x14ac:dyDescent="0.2"/>
    <row r="589" ht="12" hidden="1" x14ac:dyDescent="0.2"/>
    <row r="590" ht="12" hidden="1" x14ac:dyDescent="0.2"/>
    <row r="591" ht="12" hidden="1" x14ac:dyDescent="0.2"/>
    <row r="592" ht="12" hidden="1" x14ac:dyDescent="0.2"/>
    <row r="593" ht="12" hidden="1" x14ac:dyDescent="0.2"/>
    <row r="594" ht="12" hidden="1" x14ac:dyDescent="0.2"/>
    <row r="595" ht="12" hidden="1" x14ac:dyDescent="0.2"/>
    <row r="596" ht="12" hidden="1" x14ac:dyDescent="0.2"/>
    <row r="597" ht="12" hidden="1" x14ac:dyDescent="0.2"/>
    <row r="598" ht="12" hidden="1" x14ac:dyDescent="0.2"/>
    <row r="599" ht="12" hidden="1" x14ac:dyDescent="0.2"/>
    <row r="600" ht="12" hidden="1" x14ac:dyDescent="0.2"/>
    <row r="601" ht="12" hidden="1" x14ac:dyDescent="0.2"/>
    <row r="602" ht="12" hidden="1" x14ac:dyDescent="0.2"/>
    <row r="603" ht="12" hidden="1" x14ac:dyDescent="0.2"/>
    <row r="604" ht="12" hidden="1" x14ac:dyDescent="0.2"/>
    <row r="605" ht="12" hidden="1" x14ac:dyDescent="0.2"/>
    <row r="606" ht="12" hidden="1" x14ac:dyDescent="0.2"/>
    <row r="607" ht="12" hidden="1" x14ac:dyDescent="0.2"/>
    <row r="608" ht="12" hidden="1" x14ac:dyDescent="0.2"/>
    <row r="609" ht="12" hidden="1" x14ac:dyDescent="0.2"/>
    <row r="610" ht="12" hidden="1" x14ac:dyDescent="0.2"/>
    <row r="611" ht="12" hidden="1" x14ac:dyDescent="0.2"/>
    <row r="612" ht="12" hidden="1" x14ac:dyDescent="0.2"/>
    <row r="613" ht="12" hidden="1" x14ac:dyDescent="0.2"/>
    <row r="614" ht="12" hidden="1" x14ac:dyDescent="0.2"/>
    <row r="615" ht="12" hidden="1" x14ac:dyDescent="0.2"/>
    <row r="616" ht="12" hidden="1" x14ac:dyDescent="0.2"/>
    <row r="617" ht="12" hidden="1" x14ac:dyDescent="0.2"/>
    <row r="618" ht="12" hidden="1" x14ac:dyDescent="0.2"/>
    <row r="619" ht="12" hidden="1" x14ac:dyDescent="0.2"/>
    <row r="620" ht="12" hidden="1" x14ac:dyDescent="0.2"/>
    <row r="621" ht="12" hidden="1" x14ac:dyDescent="0.2"/>
    <row r="622" ht="12" hidden="1" x14ac:dyDescent="0.2"/>
    <row r="623" ht="12" hidden="1" x14ac:dyDescent="0.2"/>
    <row r="624" ht="12" hidden="1" x14ac:dyDescent="0.2"/>
    <row r="625" ht="12" hidden="1" x14ac:dyDescent="0.2"/>
    <row r="626" ht="12" hidden="1" x14ac:dyDescent="0.2"/>
    <row r="627" ht="12" hidden="1" x14ac:dyDescent="0.2"/>
    <row r="628" ht="12" hidden="1" x14ac:dyDescent="0.2"/>
    <row r="629" ht="12" hidden="1" x14ac:dyDescent="0.2"/>
    <row r="630" ht="12" hidden="1" x14ac:dyDescent="0.2"/>
    <row r="631" ht="12" hidden="1" x14ac:dyDescent="0.2"/>
    <row r="632" ht="12" hidden="1" x14ac:dyDescent="0.2"/>
    <row r="633" ht="12" hidden="1" x14ac:dyDescent="0.2"/>
    <row r="634" ht="12" hidden="1" x14ac:dyDescent="0.2"/>
    <row r="635" ht="12" hidden="1" x14ac:dyDescent="0.2"/>
    <row r="636" ht="12" hidden="1" x14ac:dyDescent="0.2"/>
    <row r="637" ht="12" hidden="1" x14ac:dyDescent="0.2"/>
    <row r="638" ht="12" hidden="1" x14ac:dyDescent="0.2"/>
    <row r="639" ht="12" hidden="1" x14ac:dyDescent="0.2"/>
    <row r="640" ht="12" hidden="1" x14ac:dyDescent="0.2"/>
    <row r="641" ht="12" hidden="1" x14ac:dyDescent="0.2"/>
    <row r="642" ht="12" hidden="1" x14ac:dyDescent="0.2"/>
    <row r="643" ht="12" hidden="1" x14ac:dyDescent="0.2"/>
    <row r="644" ht="12" hidden="1" x14ac:dyDescent="0.2"/>
    <row r="645" ht="12" hidden="1" x14ac:dyDescent="0.2"/>
    <row r="646" ht="12" hidden="1" x14ac:dyDescent="0.2"/>
    <row r="647" ht="12" hidden="1" x14ac:dyDescent="0.2"/>
    <row r="648" ht="12" hidden="1" x14ac:dyDescent="0.2"/>
    <row r="649" ht="12" hidden="1" x14ac:dyDescent="0.2"/>
    <row r="650" ht="12" hidden="1" x14ac:dyDescent="0.2"/>
    <row r="651" ht="12" hidden="1" x14ac:dyDescent="0.2"/>
    <row r="652" ht="12" hidden="1" x14ac:dyDescent="0.2"/>
    <row r="653" ht="12" hidden="1" x14ac:dyDescent="0.2"/>
    <row r="654" ht="12" hidden="1" x14ac:dyDescent="0.2"/>
    <row r="655" ht="12" hidden="1" x14ac:dyDescent="0.2"/>
    <row r="656" ht="12" hidden="1" x14ac:dyDescent="0.2"/>
    <row r="657" ht="12" hidden="1" x14ac:dyDescent="0.2"/>
    <row r="658" ht="12" hidden="1" x14ac:dyDescent="0.2"/>
    <row r="659" ht="12" hidden="1" x14ac:dyDescent="0.2"/>
    <row r="660" ht="12" hidden="1" x14ac:dyDescent="0.2"/>
    <row r="661" ht="12" hidden="1" x14ac:dyDescent="0.2"/>
    <row r="662" ht="12" hidden="1" x14ac:dyDescent="0.2"/>
    <row r="663" ht="12" hidden="1" x14ac:dyDescent="0.2"/>
    <row r="664" ht="12" hidden="1" x14ac:dyDescent="0.2"/>
    <row r="665" ht="12" hidden="1" x14ac:dyDescent="0.2"/>
    <row r="666" ht="12" hidden="1" x14ac:dyDescent="0.2"/>
    <row r="667" ht="12" hidden="1" x14ac:dyDescent="0.2"/>
    <row r="668" ht="12" hidden="1" x14ac:dyDescent="0.2"/>
    <row r="669" ht="12" hidden="1" x14ac:dyDescent="0.2"/>
    <row r="670" ht="12" hidden="1" x14ac:dyDescent="0.2"/>
    <row r="671" ht="12" hidden="1" x14ac:dyDescent="0.2"/>
    <row r="672" ht="12" hidden="1" x14ac:dyDescent="0.2"/>
    <row r="673" ht="12" hidden="1" x14ac:dyDescent="0.2"/>
    <row r="674" ht="12" hidden="1" x14ac:dyDescent="0.2"/>
    <row r="675" ht="12" hidden="1" x14ac:dyDescent="0.2"/>
    <row r="676" ht="12" hidden="1" x14ac:dyDescent="0.2"/>
    <row r="677" ht="12" hidden="1" x14ac:dyDescent="0.2"/>
    <row r="678" ht="12" hidden="1" x14ac:dyDescent="0.2"/>
    <row r="679" ht="12" hidden="1" x14ac:dyDescent="0.2"/>
    <row r="680" ht="12" hidden="1" x14ac:dyDescent="0.2"/>
    <row r="681" ht="12" hidden="1" x14ac:dyDescent="0.2"/>
    <row r="682" ht="12" hidden="1" x14ac:dyDescent="0.2"/>
    <row r="683" ht="12" hidden="1" x14ac:dyDescent="0.2"/>
    <row r="684" ht="12" hidden="1" x14ac:dyDescent="0.2"/>
    <row r="685" ht="12" hidden="1" x14ac:dyDescent="0.2"/>
    <row r="686" ht="12" hidden="1" x14ac:dyDescent="0.2"/>
    <row r="687" ht="12" hidden="1" x14ac:dyDescent="0.2"/>
    <row r="688" ht="12" hidden="1" x14ac:dyDescent="0.2"/>
    <row r="689" ht="12" hidden="1" x14ac:dyDescent="0.2"/>
    <row r="690" ht="12" hidden="1" x14ac:dyDescent="0.2"/>
    <row r="691" ht="12" hidden="1" x14ac:dyDescent="0.2"/>
    <row r="692" ht="12" hidden="1" x14ac:dyDescent="0.2"/>
    <row r="693" ht="12" hidden="1" x14ac:dyDescent="0.2"/>
    <row r="694" ht="12" hidden="1" x14ac:dyDescent="0.2"/>
    <row r="695" ht="12" hidden="1" x14ac:dyDescent="0.2"/>
    <row r="696" ht="12" hidden="1" x14ac:dyDescent="0.2"/>
    <row r="697" ht="12" hidden="1" x14ac:dyDescent="0.2"/>
    <row r="698" ht="12" hidden="1" x14ac:dyDescent="0.2"/>
    <row r="699" ht="12" hidden="1" x14ac:dyDescent="0.2"/>
    <row r="700" ht="12" hidden="1" x14ac:dyDescent="0.2"/>
    <row r="701" ht="12" hidden="1" x14ac:dyDescent="0.2"/>
    <row r="702" ht="12" hidden="1" x14ac:dyDescent="0.2"/>
    <row r="703" ht="12" hidden="1" x14ac:dyDescent="0.2"/>
    <row r="704" ht="12" hidden="1" x14ac:dyDescent="0.2"/>
    <row r="705" ht="12" hidden="1" x14ac:dyDescent="0.2"/>
    <row r="706" ht="12" hidden="1" x14ac:dyDescent="0.2"/>
    <row r="707" ht="12" hidden="1" x14ac:dyDescent="0.2"/>
    <row r="708" ht="12" hidden="1" x14ac:dyDescent="0.2"/>
    <row r="709" ht="12" hidden="1" x14ac:dyDescent="0.2"/>
    <row r="710" ht="12" hidden="1" x14ac:dyDescent="0.2"/>
    <row r="711" ht="12" hidden="1" x14ac:dyDescent="0.2"/>
    <row r="712" ht="12" hidden="1" x14ac:dyDescent="0.2"/>
    <row r="713" ht="12" hidden="1" x14ac:dyDescent="0.2"/>
    <row r="714" ht="12" hidden="1" x14ac:dyDescent="0.2"/>
    <row r="715" ht="12" hidden="1" x14ac:dyDescent="0.2"/>
    <row r="716" ht="12" hidden="1" x14ac:dyDescent="0.2"/>
    <row r="717" ht="12" hidden="1" x14ac:dyDescent="0.2"/>
    <row r="718" ht="12" hidden="1" x14ac:dyDescent="0.2"/>
    <row r="719" ht="12" hidden="1" x14ac:dyDescent="0.2"/>
    <row r="720" ht="12" hidden="1" x14ac:dyDescent="0.2"/>
    <row r="721" ht="12" hidden="1" x14ac:dyDescent="0.2"/>
    <row r="722" ht="12" hidden="1" x14ac:dyDescent="0.2"/>
    <row r="723" ht="12" hidden="1" x14ac:dyDescent="0.2"/>
    <row r="724" ht="12" hidden="1" x14ac:dyDescent="0.2"/>
    <row r="725" ht="12" hidden="1" x14ac:dyDescent="0.2"/>
    <row r="726" ht="12" hidden="1" x14ac:dyDescent="0.2"/>
    <row r="727" ht="12" hidden="1" x14ac:dyDescent="0.2"/>
    <row r="728" ht="12" hidden="1" x14ac:dyDescent="0.2"/>
    <row r="729" ht="12" hidden="1" x14ac:dyDescent="0.2"/>
    <row r="730" ht="12" hidden="1" x14ac:dyDescent="0.2"/>
    <row r="731" ht="12" hidden="1" x14ac:dyDescent="0.2"/>
    <row r="732" ht="12" hidden="1" x14ac:dyDescent="0.2"/>
    <row r="733" ht="12" hidden="1" x14ac:dyDescent="0.2"/>
    <row r="734" ht="12" hidden="1" x14ac:dyDescent="0.2"/>
    <row r="735" ht="12" hidden="1" x14ac:dyDescent="0.2"/>
    <row r="736" ht="12" hidden="1" x14ac:dyDescent="0.2"/>
    <row r="737" ht="12" hidden="1" x14ac:dyDescent="0.2"/>
    <row r="738" ht="12" hidden="1" x14ac:dyDescent="0.2"/>
    <row r="739" ht="12" hidden="1" x14ac:dyDescent="0.2"/>
    <row r="740" ht="12" hidden="1" x14ac:dyDescent="0.2"/>
    <row r="741" ht="12" hidden="1" x14ac:dyDescent="0.2"/>
    <row r="742" ht="12" hidden="1" x14ac:dyDescent="0.2"/>
    <row r="743" ht="12" hidden="1" x14ac:dyDescent="0.2"/>
    <row r="744" ht="12" hidden="1" x14ac:dyDescent="0.2"/>
    <row r="745" ht="12" hidden="1" x14ac:dyDescent="0.2"/>
    <row r="746" ht="12" hidden="1" x14ac:dyDescent="0.2"/>
    <row r="747" ht="12" hidden="1" x14ac:dyDescent="0.2"/>
    <row r="748" ht="12" hidden="1" x14ac:dyDescent="0.2"/>
    <row r="749" ht="12" hidden="1" x14ac:dyDescent="0.2"/>
    <row r="750" ht="12" hidden="1" x14ac:dyDescent="0.2"/>
    <row r="751" ht="12" hidden="1" x14ac:dyDescent="0.2"/>
    <row r="752" ht="12" hidden="1" x14ac:dyDescent="0.2"/>
    <row r="753" ht="12" hidden="1" x14ac:dyDescent="0.2"/>
    <row r="754" ht="12" hidden="1" x14ac:dyDescent="0.2"/>
    <row r="755" ht="12" hidden="1" x14ac:dyDescent="0.2"/>
    <row r="756" ht="12" hidden="1" x14ac:dyDescent="0.2"/>
    <row r="757" ht="12" hidden="1" x14ac:dyDescent="0.2"/>
    <row r="758" ht="12" hidden="1" x14ac:dyDescent="0.2"/>
    <row r="759" ht="12" hidden="1" x14ac:dyDescent="0.2"/>
    <row r="760" ht="12" hidden="1" x14ac:dyDescent="0.2"/>
    <row r="761" ht="12" hidden="1" x14ac:dyDescent="0.2"/>
    <row r="762" ht="12" hidden="1" x14ac:dyDescent="0.2"/>
    <row r="763" ht="12" hidden="1" x14ac:dyDescent="0.2"/>
    <row r="764" ht="12" hidden="1" x14ac:dyDescent="0.2"/>
    <row r="765" ht="12" hidden="1" x14ac:dyDescent="0.2"/>
    <row r="766" ht="12" hidden="1" x14ac:dyDescent="0.2"/>
    <row r="767" ht="12" hidden="1" x14ac:dyDescent="0.2"/>
    <row r="768" ht="12" hidden="1" x14ac:dyDescent="0.2"/>
    <row r="769" ht="12" hidden="1" x14ac:dyDescent="0.2"/>
    <row r="770" ht="12" hidden="1" x14ac:dyDescent="0.2"/>
    <row r="771" ht="12" hidden="1" x14ac:dyDescent="0.2"/>
    <row r="772" ht="12" hidden="1" x14ac:dyDescent="0.2"/>
    <row r="773" ht="12" hidden="1" x14ac:dyDescent="0.2"/>
    <row r="774" ht="12" hidden="1" x14ac:dyDescent="0.2"/>
    <row r="775" ht="12" hidden="1" x14ac:dyDescent="0.2"/>
    <row r="776" ht="12" hidden="1" x14ac:dyDescent="0.2"/>
    <row r="777" ht="12" hidden="1" x14ac:dyDescent="0.2"/>
    <row r="778" ht="12" hidden="1" x14ac:dyDescent="0.2"/>
    <row r="779" ht="12" hidden="1" x14ac:dyDescent="0.2"/>
    <row r="780" ht="12" hidden="1" x14ac:dyDescent="0.2"/>
    <row r="781" ht="12" hidden="1" x14ac:dyDescent="0.2"/>
    <row r="782" ht="12" hidden="1" x14ac:dyDescent="0.2"/>
    <row r="783" ht="12" hidden="1" x14ac:dyDescent="0.2"/>
    <row r="784" ht="12" hidden="1" x14ac:dyDescent="0.2"/>
    <row r="785" ht="12" hidden="1" x14ac:dyDescent="0.2"/>
    <row r="786" ht="12" hidden="1" x14ac:dyDescent="0.2"/>
    <row r="787" ht="12" hidden="1" x14ac:dyDescent="0.2"/>
    <row r="788" ht="12" hidden="1" x14ac:dyDescent="0.2"/>
    <row r="789" ht="12" hidden="1" x14ac:dyDescent="0.2"/>
    <row r="790" ht="12" hidden="1" x14ac:dyDescent="0.2"/>
    <row r="791" ht="12" hidden="1" x14ac:dyDescent="0.2"/>
    <row r="792" ht="12" hidden="1" x14ac:dyDescent="0.2"/>
    <row r="793" ht="12" hidden="1" x14ac:dyDescent="0.2"/>
    <row r="794" ht="12" hidden="1" x14ac:dyDescent="0.2"/>
    <row r="795" ht="12" hidden="1" x14ac:dyDescent="0.2"/>
    <row r="796" ht="12" hidden="1" x14ac:dyDescent="0.2"/>
    <row r="797" ht="12" hidden="1" x14ac:dyDescent="0.2"/>
    <row r="798" ht="12" hidden="1" x14ac:dyDescent="0.2"/>
    <row r="799" ht="12" hidden="1" x14ac:dyDescent="0.2"/>
    <row r="800" ht="12" hidden="1" x14ac:dyDescent="0.2"/>
    <row r="801" ht="12" hidden="1" x14ac:dyDescent="0.2"/>
    <row r="802" ht="12" hidden="1" x14ac:dyDescent="0.2"/>
    <row r="803" ht="12" hidden="1" x14ac:dyDescent="0.2"/>
    <row r="804" ht="12" hidden="1" x14ac:dyDescent="0.2"/>
    <row r="805" ht="12" hidden="1" x14ac:dyDescent="0.2"/>
    <row r="806" ht="12" hidden="1" x14ac:dyDescent="0.2"/>
    <row r="807" ht="12" hidden="1" x14ac:dyDescent="0.2"/>
    <row r="808" ht="12" hidden="1" x14ac:dyDescent="0.2"/>
    <row r="809" ht="12" hidden="1" x14ac:dyDescent="0.2"/>
    <row r="810" ht="12" hidden="1" x14ac:dyDescent="0.2"/>
    <row r="811" ht="12" hidden="1" x14ac:dyDescent="0.2"/>
    <row r="812" ht="12" hidden="1" x14ac:dyDescent="0.2"/>
    <row r="813" ht="12" hidden="1" x14ac:dyDescent="0.2"/>
    <row r="814" ht="12" hidden="1" x14ac:dyDescent="0.2"/>
    <row r="815" ht="12" hidden="1" x14ac:dyDescent="0.2"/>
    <row r="816" ht="12" hidden="1" x14ac:dyDescent="0.2"/>
    <row r="817" ht="12" hidden="1" x14ac:dyDescent="0.2"/>
    <row r="818" ht="12" hidden="1" x14ac:dyDescent="0.2"/>
    <row r="819" ht="12" hidden="1" x14ac:dyDescent="0.2"/>
    <row r="820" ht="12" hidden="1" x14ac:dyDescent="0.2"/>
    <row r="821" ht="12" hidden="1" x14ac:dyDescent="0.2"/>
    <row r="822" ht="12" hidden="1" x14ac:dyDescent="0.2"/>
    <row r="823" ht="12" hidden="1" x14ac:dyDescent="0.2"/>
    <row r="824" ht="12" hidden="1" x14ac:dyDescent="0.2"/>
    <row r="825" ht="12" hidden="1" x14ac:dyDescent="0.2"/>
    <row r="826" ht="12" hidden="1" x14ac:dyDescent="0.2"/>
    <row r="827" ht="12" hidden="1" x14ac:dyDescent="0.2"/>
    <row r="828" ht="12" hidden="1" x14ac:dyDescent="0.2"/>
    <row r="829" ht="12" hidden="1" x14ac:dyDescent="0.2"/>
    <row r="830" ht="12" hidden="1" x14ac:dyDescent="0.2"/>
    <row r="831" ht="12" hidden="1" x14ac:dyDescent="0.2"/>
    <row r="832" ht="12" hidden="1" x14ac:dyDescent="0.2"/>
    <row r="833" ht="12" hidden="1" x14ac:dyDescent="0.2"/>
    <row r="834" ht="12" hidden="1" x14ac:dyDescent="0.2"/>
    <row r="835" ht="12" hidden="1" x14ac:dyDescent="0.2"/>
    <row r="836" ht="12" hidden="1" x14ac:dyDescent="0.2"/>
    <row r="837" ht="12" hidden="1" x14ac:dyDescent="0.2"/>
    <row r="838" ht="12" hidden="1" x14ac:dyDescent="0.2"/>
    <row r="839" ht="12" hidden="1" x14ac:dyDescent="0.2"/>
    <row r="840" ht="12" hidden="1" x14ac:dyDescent="0.2"/>
    <row r="841" ht="12" hidden="1" x14ac:dyDescent="0.2"/>
    <row r="842" ht="12" hidden="1" x14ac:dyDescent="0.2"/>
    <row r="843" ht="12" hidden="1" x14ac:dyDescent="0.2"/>
    <row r="844" ht="12" hidden="1" x14ac:dyDescent="0.2"/>
    <row r="845" ht="12" hidden="1" x14ac:dyDescent="0.2"/>
    <row r="846" ht="12" hidden="1" x14ac:dyDescent="0.2"/>
    <row r="847" ht="12" hidden="1" x14ac:dyDescent="0.2"/>
    <row r="848" ht="12" hidden="1" x14ac:dyDescent="0.2"/>
    <row r="849" ht="12" hidden="1" x14ac:dyDescent="0.2"/>
    <row r="850" ht="12" hidden="1" x14ac:dyDescent="0.2"/>
    <row r="851" ht="12" hidden="1" x14ac:dyDescent="0.2"/>
    <row r="852" ht="12" hidden="1" x14ac:dyDescent="0.2"/>
    <row r="853" ht="12" hidden="1" x14ac:dyDescent="0.2"/>
    <row r="854" ht="12" hidden="1" x14ac:dyDescent="0.2"/>
    <row r="855" ht="12" hidden="1" x14ac:dyDescent="0.2"/>
    <row r="856" ht="12" hidden="1" x14ac:dyDescent="0.2"/>
    <row r="857" ht="12" hidden="1" x14ac:dyDescent="0.2"/>
    <row r="858" ht="12" hidden="1" x14ac:dyDescent="0.2"/>
    <row r="859" ht="12" hidden="1" x14ac:dyDescent="0.2"/>
    <row r="860" ht="12" hidden="1" x14ac:dyDescent="0.2"/>
    <row r="861" ht="12" hidden="1" x14ac:dyDescent="0.2"/>
    <row r="862" ht="12" hidden="1" x14ac:dyDescent="0.2"/>
    <row r="863" ht="12" hidden="1" x14ac:dyDescent="0.2"/>
    <row r="864" ht="12" hidden="1" x14ac:dyDescent="0.2"/>
    <row r="865" ht="12" hidden="1" x14ac:dyDescent="0.2"/>
    <row r="866" ht="12" hidden="1" x14ac:dyDescent="0.2"/>
    <row r="867" ht="12" hidden="1" x14ac:dyDescent="0.2"/>
    <row r="868" ht="12" hidden="1" x14ac:dyDescent="0.2"/>
    <row r="869" ht="12" hidden="1" x14ac:dyDescent="0.2"/>
    <row r="870" ht="12" hidden="1" x14ac:dyDescent="0.2"/>
    <row r="871" ht="12" hidden="1" x14ac:dyDescent="0.2"/>
    <row r="872" ht="12" hidden="1" x14ac:dyDescent="0.2"/>
    <row r="873" ht="12" hidden="1" x14ac:dyDescent="0.2"/>
    <row r="874" ht="12" hidden="1" x14ac:dyDescent="0.2"/>
    <row r="875" ht="12" hidden="1" x14ac:dyDescent="0.2"/>
    <row r="876" ht="12" hidden="1" x14ac:dyDescent="0.2"/>
    <row r="877" ht="12" hidden="1" x14ac:dyDescent="0.2"/>
    <row r="878" ht="12" hidden="1" x14ac:dyDescent="0.2"/>
    <row r="879" ht="12" hidden="1" x14ac:dyDescent="0.2"/>
    <row r="880" ht="12" hidden="1" x14ac:dyDescent="0.2"/>
    <row r="881" ht="12" hidden="1" x14ac:dyDescent="0.2"/>
    <row r="882" ht="12" hidden="1" x14ac:dyDescent="0.2"/>
    <row r="883" ht="12" hidden="1" x14ac:dyDescent="0.2"/>
    <row r="884" ht="12" hidden="1" x14ac:dyDescent="0.2"/>
    <row r="885" ht="12" hidden="1" x14ac:dyDescent="0.2"/>
    <row r="886" ht="12" hidden="1" x14ac:dyDescent="0.2"/>
    <row r="887" ht="12" hidden="1" x14ac:dyDescent="0.2"/>
    <row r="888" ht="12" hidden="1" x14ac:dyDescent="0.2"/>
    <row r="889" ht="12" hidden="1" x14ac:dyDescent="0.2"/>
    <row r="890" ht="12" hidden="1" x14ac:dyDescent="0.2"/>
    <row r="891" ht="12" hidden="1" x14ac:dyDescent="0.2"/>
    <row r="892" ht="12" hidden="1" x14ac:dyDescent="0.2"/>
    <row r="893" ht="12" hidden="1" x14ac:dyDescent="0.2"/>
    <row r="894" ht="12" hidden="1" x14ac:dyDescent="0.2"/>
    <row r="895" ht="12" hidden="1" x14ac:dyDescent="0.2"/>
    <row r="896" ht="12" hidden="1" x14ac:dyDescent="0.2"/>
    <row r="897" ht="12" hidden="1" x14ac:dyDescent="0.2"/>
    <row r="898" ht="12" hidden="1" x14ac:dyDescent="0.2"/>
    <row r="899" ht="12" hidden="1" x14ac:dyDescent="0.2"/>
    <row r="900" ht="12" hidden="1" x14ac:dyDescent="0.2"/>
    <row r="901" ht="12" hidden="1" x14ac:dyDescent="0.2"/>
    <row r="902" ht="12" hidden="1" x14ac:dyDescent="0.2"/>
    <row r="903" ht="12" hidden="1" x14ac:dyDescent="0.2"/>
    <row r="904" ht="12" hidden="1" x14ac:dyDescent="0.2"/>
    <row r="905" ht="12" hidden="1" x14ac:dyDescent="0.2"/>
    <row r="906" ht="12" hidden="1" x14ac:dyDescent="0.2"/>
    <row r="907" ht="12" hidden="1" x14ac:dyDescent="0.2"/>
    <row r="908" ht="12" hidden="1" x14ac:dyDescent="0.2"/>
    <row r="909" ht="12" hidden="1" x14ac:dyDescent="0.2"/>
    <row r="910" ht="12" hidden="1" x14ac:dyDescent="0.2"/>
    <row r="911" ht="12" hidden="1" x14ac:dyDescent="0.2"/>
    <row r="912" ht="12" hidden="1" x14ac:dyDescent="0.2"/>
    <row r="913" ht="12" hidden="1" x14ac:dyDescent="0.2"/>
    <row r="914" ht="12" hidden="1" x14ac:dyDescent="0.2"/>
    <row r="915" ht="12" hidden="1" x14ac:dyDescent="0.2"/>
    <row r="916" ht="12" hidden="1" x14ac:dyDescent="0.2"/>
    <row r="917" ht="12" hidden="1" x14ac:dyDescent="0.2"/>
    <row r="918" ht="12" hidden="1" x14ac:dyDescent="0.2"/>
    <row r="919" ht="12" hidden="1" x14ac:dyDescent="0.2"/>
    <row r="920" ht="12" hidden="1" x14ac:dyDescent="0.2"/>
    <row r="921" ht="12" hidden="1" x14ac:dyDescent="0.2"/>
    <row r="922" ht="12" hidden="1" x14ac:dyDescent="0.2"/>
    <row r="923" ht="12" hidden="1" x14ac:dyDescent="0.2"/>
    <row r="924" ht="12" hidden="1" x14ac:dyDescent="0.2"/>
    <row r="925" ht="12" hidden="1" x14ac:dyDescent="0.2"/>
    <row r="926" ht="12" hidden="1" x14ac:dyDescent="0.2"/>
    <row r="927" ht="12" hidden="1" x14ac:dyDescent="0.2"/>
    <row r="928" ht="12" hidden="1" x14ac:dyDescent="0.2"/>
    <row r="929" ht="12" hidden="1" x14ac:dyDescent="0.2"/>
    <row r="930" ht="12" hidden="1" x14ac:dyDescent="0.2"/>
    <row r="931" ht="12" hidden="1" x14ac:dyDescent="0.2"/>
    <row r="932" ht="12" hidden="1" x14ac:dyDescent="0.2"/>
    <row r="933" ht="12" hidden="1" x14ac:dyDescent="0.2"/>
    <row r="934" ht="12" hidden="1" x14ac:dyDescent="0.2"/>
    <row r="935" ht="12" hidden="1" x14ac:dyDescent="0.2"/>
    <row r="936" ht="12" hidden="1" x14ac:dyDescent="0.2"/>
    <row r="937" ht="12" hidden="1" x14ac:dyDescent="0.2"/>
    <row r="938" ht="12" hidden="1" x14ac:dyDescent="0.2"/>
    <row r="939" ht="12" hidden="1" x14ac:dyDescent="0.2"/>
    <row r="940" ht="12" hidden="1" x14ac:dyDescent="0.2"/>
    <row r="941" ht="12" hidden="1" x14ac:dyDescent="0.2"/>
    <row r="942" ht="12" hidden="1" x14ac:dyDescent="0.2"/>
    <row r="943" ht="12" hidden="1" x14ac:dyDescent="0.2"/>
    <row r="944" ht="12" hidden="1" x14ac:dyDescent="0.2"/>
    <row r="945" ht="12" hidden="1" x14ac:dyDescent="0.2"/>
    <row r="946" ht="12" hidden="1" x14ac:dyDescent="0.2"/>
    <row r="947" ht="12" hidden="1" x14ac:dyDescent="0.2"/>
    <row r="948" ht="12" hidden="1" x14ac:dyDescent="0.2"/>
    <row r="949" ht="12" hidden="1" x14ac:dyDescent="0.2"/>
    <row r="950" ht="12" hidden="1" x14ac:dyDescent="0.2"/>
    <row r="951" ht="12" hidden="1" x14ac:dyDescent="0.2"/>
    <row r="952" ht="12" hidden="1" x14ac:dyDescent="0.2"/>
    <row r="953" ht="12" hidden="1" x14ac:dyDescent="0.2"/>
    <row r="954" ht="12" hidden="1" x14ac:dyDescent="0.2"/>
    <row r="955" ht="12" hidden="1" x14ac:dyDescent="0.2"/>
    <row r="956" ht="12" hidden="1" x14ac:dyDescent="0.2"/>
    <row r="957" ht="12" hidden="1" x14ac:dyDescent="0.2"/>
    <row r="958" ht="12" hidden="1" x14ac:dyDescent="0.2"/>
    <row r="959" ht="12" hidden="1" x14ac:dyDescent="0.2"/>
    <row r="960" ht="12" hidden="1" x14ac:dyDescent="0.2"/>
    <row r="961" ht="12" hidden="1" x14ac:dyDescent="0.2"/>
    <row r="962" ht="12" hidden="1" x14ac:dyDescent="0.2"/>
    <row r="963" ht="12" hidden="1" x14ac:dyDescent="0.2"/>
    <row r="964" ht="12" hidden="1" x14ac:dyDescent="0.2"/>
    <row r="965" ht="12" hidden="1" x14ac:dyDescent="0.2"/>
    <row r="966" ht="12" hidden="1" x14ac:dyDescent="0.2"/>
    <row r="967" ht="12" hidden="1" x14ac:dyDescent="0.2"/>
    <row r="968" ht="12" hidden="1" x14ac:dyDescent="0.2"/>
    <row r="969" ht="12" hidden="1" x14ac:dyDescent="0.2"/>
    <row r="970" ht="12" hidden="1" x14ac:dyDescent="0.2"/>
    <row r="971" ht="12" hidden="1" x14ac:dyDescent="0.2"/>
    <row r="972" ht="12" hidden="1" x14ac:dyDescent="0.2"/>
    <row r="973" ht="12" hidden="1" x14ac:dyDescent="0.2"/>
    <row r="974" ht="12" hidden="1" x14ac:dyDescent="0.2"/>
    <row r="975" ht="12" hidden="1" x14ac:dyDescent="0.2"/>
    <row r="976" ht="12" hidden="1" x14ac:dyDescent="0.2"/>
    <row r="977" ht="12" hidden="1" x14ac:dyDescent="0.2"/>
    <row r="978" ht="12" hidden="1" x14ac:dyDescent="0.2"/>
    <row r="979" ht="12" hidden="1" x14ac:dyDescent="0.2"/>
    <row r="980" ht="12" hidden="1" x14ac:dyDescent="0.2"/>
    <row r="981" ht="12" hidden="1" x14ac:dyDescent="0.2"/>
    <row r="982" ht="12" hidden="1" x14ac:dyDescent="0.2"/>
    <row r="983" ht="12" hidden="1" x14ac:dyDescent="0.2"/>
    <row r="984" ht="12" hidden="1" x14ac:dyDescent="0.2"/>
    <row r="985" ht="12" hidden="1" x14ac:dyDescent="0.2"/>
    <row r="986" ht="12" hidden="1" x14ac:dyDescent="0.2"/>
    <row r="987" ht="12" hidden="1" x14ac:dyDescent="0.2"/>
    <row r="988" ht="12" hidden="1" x14ac:dyDescent="0.2"/>
    <row r="989" ht="12" hidden="1" x14ac:dyDescent="0.2"/>
    <row r="990" ht="12" hidden="1" x14ac:dyDescent="0.2"/>
    <row r="991" ht="12" hidden="1" x14ac:dyDescent="0.2"/>
    <row r="992" ht="12" hidden="1" x14ac:dyDescent="0.2"/>
    <row r="993" ht="12" hidden="1" x14ac:dyDescent="0.2"/>
    <row r="994" ht="12" hidden="1" x14ac:dyDescent="0.2"/>
    <row r="995" ht="12" hidden="1" x14ac:dyDescent="0.2"/>
    <row r="996" ht="12" hidden="1" x14ac:dyDescent="0.2"/>
    <row r="997" ht="12" hidden="1" x14ac:dyDescent="0.2"/>
    <row r="998" ht="12" hidden="1" x14ac:dyDescent="0.2"/>
    <row r="999" ht="12" hidden="1" x14ac:dyDescent="0.2"/>
    <row r="1000" ht="12" hidden="1" x14ac:dyDescent="0.2"/>
  </sheetData>
  <mergeCells count="92">
    <mergeCell ref="C48:E48"/>
    <mergeCell ref="C49:E49"/>
    <mergeCell ref="C50:E50"/>
    <mergeCell ref="C51:E51"/>
    <mergeCell ref="C43:E43"/>
    <mergeCell ref="C44:E44"/>
    <mergeCell ref="C45:E45"/>
    <mergeCell ref="C46:E46"/>
    <mergeCell ref="C47:E47"/>
    <mergeCell ref="C38:E38"/>
    <mergeCell ref="C39:E39"/>
    <mergeCell ref="C40:E40"/>
    <mergeCell ref="C41:E41"/>
    <mergeCell ref="C42:E42"/>
    <mergeCell ref="C33:E33"/>
    <mergeCell ref="C34:E34"/>
    <mergeCell ref="C35:E35"/>
    <mergeCell ref="C36:E36"/>
    <mergeCell ref="C37:E37"/>
    <mergeCell ref="C28:E28"/>
    <mergeCell ref="C29:E29"/>
    <mergeCell ref="C30:E30"/>
    <mergeCell ref="C31:E31"/>
    <mergeCell ref="C32:E32"/>
    <mergeCell ref="C23:E23"/>
    <mergeCell ref="C24:E24"/>
    <mergeCell ref="C25:E25"/>
    <mergeCell ref="C26:E26"/>
    <mergeCell ref="C27:E27"/>
    <mergeCell ref="C18:E18"/>
    <mergeCell ref="C19:E19"/>
    <mergeCell ref="C20:E20"/>
    <mergeCell ref="C21:E21"/>
    <mergeCell ref="C22:E22"/>
    <mergeCell ref="C13:E13"/>
    <mergeCell ref="C14:E14"/>
    <mergeCell ref="C15:E15"/>
    <mergeCell ref="C16:E16"/>
    <mergeCell ref="C17:E17"/>
    <mergeCell ref="B8:C8"/>
    <mergeCell ref="C9:E9"/>
    <mergeCell ref="C10:E10"/>
    <mergeCell ref="C11:E11"/>
    <mergeCell ref="C12:E12"/>
    <mergeCell ref="C2:G2"/>
    <mergeCell ref="C3:G3"/>
    <mergeCell ref="C4:G4"/>
    <mergeCell ref="C5:G5"/>
    <mergeCell ref="C6:G6"/>
    <mergeCell ref="C84:D84"/>
    <mergeCell ref="C85:D85"/>
    <mergeCell ref="C88:D88"/>
    <mergeCell ref="F80:H80"/>
    <mergeCell ref="F82:H82"/>
    <mergeCell ref="F83:H83"/>
    <mergeCell ref="F84:G84"/>
    <mergeCell ref="F85:G85"/>
    <mergeCell ref="F86:G86"/>
    <mergeCell ref="F87:G87"/>
    <mergeCell ref="F88:G88"/>
    <mergeCell ref="C74:H74"/>
    <mergeCell ref="C79:D79"/>
    <mergeCell ref="C80:D80"/>
    <mergeCell ref="C82:D82"/>
    <mergeCell ref="C83:D83"/>
    <mergeCell ref="C76:D76"/>
    <mergeCell ref="F76:H76"/>
    <mergeCell ref="C77:D77"/>
    <mergeCell ref="F77:H77"/>
    <mergeCell ref="C78:D78"/>
    <mergeCell ref="F78:G78"/>
    <mergeCell ref="F79:H79"/>
    <mergeCell ref="C67:E67"/>
    <mergeCell ref="C68:E68"/>
    <mergeCell ref="C69:E69"/>
    <mergeCell ref="C70:E70"/>
    <mergeCell ref="C71:E71"/>
    <mergeCell ref="C62:E62"/>
    <mergeCell ref="C63:E63"/>
    <mergeCell ref="C64:E64"/>
    <mergeCell ref="C65:E65"/>
    <mergeCell ref="C66:E66"/>
    <mergeCell ref="C57:E57"/>
    <mergeCell ref="C58:E58"/>
    <mergeCell ref="C59:E59"/>
    <mergeCell ref="C60:E60"/>
    <mergeCell ref="C61:E61"/>
    <mergeCell ref="C52:E52"/>
    <mergeCell ref="C53:E53"/>
    <mergeCell ref="C54:E54"/>
    <mergeCell ref="C55:E55"/>
    <mergeCell ref="C56:E56"/>
  </mergeCells>
  <pageMargins left="0.70866141732283472" right="0.70866141732283472" top="0.74803149606299213" bottom="0.74803149606299213" header="0" footer="0"/>
  <pageSetup scale="96" fitToHeight="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H1000"/>
  <sheetViews>
    <sheetView tabSelected="1" topLeftCell="A36" workbookViewId="0">
      <selection activeCell="H65" sqref="H65"/>
    </sheetView>
  </sheetViews>
  <sheetFormatPr baseColWidth="10" defaultColWidth="0" defaultRowHeight="0" customHeight="1" zeroHeight="1" x14ac:dyDescent="0.2"/>
  <cols>
    <col min="1" max="1" width="3.28515625" style="1" customWidth="1"/>
    <col min="2" max="2" width="1.5703125" style="2" customWidth="1"/>
    <col min="3" max="3" width="43.140625" style="2" customWidth="1"/>
    <col min="4" max="4" width="12.140625" style="2" customWidth="1"/>
    <col min="5" max="5" width="10.5703125" style="2" customWidth="1"/>
    <col min="6" max="7" width="27.28515625" style="3" customWidth="1"/>
    <col min="8" max="8" width="1.28515625" style="2" customWidth="1"/>
    <col min="9" max="9" width="1.85546875" style="4" customWidth="1"/>
    <col min="10" max="256" width="0" style="4" hidden="1"/>
    <col min="257" max="257" width="3.28515625" style="4" customWidth="1"/>
    <col min="258" max="258" width="1.5703125" style="4" customWidth="1"/>
    <col min="259" max="259" width="43.140625" style="4" customWidth="1"/>
    <col min="260" max="260" width="12.140625" style="4" customWidth="1"/>
    <col min="261" max="261" width="10.5703125" style="4" customWidth="1"/>
    <col min="262" max="263" width="27.28515625" style="4" customWidth="1"/>
    <col min="264" max="264" width="1.28515625" style="4" customWidth="1"/>
    <col min="265" max="265" width="1.85546875" style="4" customWidth="1"/>
    <col min="266" max="512" width="0" style="4" hidden="1"/>
    <col min="513" max="513" width="3.28515625" style="4" customWidth="1"/>
    <col min="514" max="514" width="1.5703125" style="4" customWidth="1"/>
    <col min="515" max="515" width="43.140625" style="4" customWidth="1"/>
    <col min="516" max="516" width="12.140625" style="4" customWidth="1"/>
    <col min="517" max="517" width="10.5703125" style="4" customWidth="1"/>
    <col min="518" max="519" width="27.28515625" style="4" customWidth="1"/>
    <col min="520" max="520" width="1.28515625" style="4" customWidth="1"/>
    <col min="521" max="521" width="1.85546875" style="4" customWidth="1"/>
    <col min="522" max="768" width="0" style="4" hidden="1"/>
    <col min="769" max="769" width="3.28515625" style="4" customWidth="1"/>
    <col min="770" max="770" width="1.5703125" style="4" customWidth="1"/>
    <col min="771" max="771" width="43.140625" style="4" customWidth="1"/>
    <col min="772" max="772" width="12.140625" style="4" customWidth="1"/>
    <col min="773" max="773" width="10.5703125" style="4" customWidth="1"/>
    <col min="774" max="775" width="27.28515625" style="4" customWidth="1"/>
    <col min="776" max="776" width="1.28515625" style="4" customWidth="1"/>
    <col min="777" max="777" width="1.85546875" style="4" customWidth="1"/>
    <col min="778" max="1024" width="0" style="4" hidden="1"/>
    <col min="1025" max="1025" width="3.28515625" style="4" customWidth="1"/>
    <col min="1026" max="1026" width="1.5703125" style="4" customWidth="1"/>
    <col min="1027" max="1027" width="43.140625" style="4" customWidth="1"/>
    <col min="1028" max="1028" width="12.140625" style="4" customWidth="1"/>
    <col min="1029" max="1029" width="10.5703125" style="4" customWidth="1"/>
    <col min="1030" max="1031" width="27.28515625" style="4" customWidth="1"/>
    <col min="1032" max="1032" width="1.28515625" style="4" customWidth="1"/>
    <col min="1033" max="1033" width="1.85546875" style="4" customWidth="1"/>
    <col min="1034" max="1280" width="0" style="4" hidden="1"/>
    <col min="1281" max="1281" width="3.28515625" style="4" customWidth="1"/>
    <col min="1282" max="1282" width="1.5703125" style="4" customWidth="1"/>
    <col min="1283" max="1283" width="43.140625" style="4" customWidth="1"/>
    <col min="1284" max="1284" width="12.140625" style="4" customWidth="1"/>
    <col min="1285" max="1285" width="10.5703125" style="4" customWidth="1"/>
    <col min="1286" max="1287" width="27.28515625" style="4" customWidth="1"/>
    <col min="1288" max="1288" width="1.28515625" style="4" customWidth="1"/>
    <col min="1289" max="1289" width="1.85546875" style="4" customWidth="1"/>
    <col min="1290" max="1536" width="0" style="4" hidden="1"/>
    <col min="1537" max="1537" width="3.28515625" style="4" customWidth="1"/>
    <col min="1538" max="1538" width="1.5703125" style="4" customWidth="1"/>
    <col min="1539" max="1539" width="43.140625" style="4" customWidth="1"/>
    <col min="1540" max="1540" width="12.140625" style="4" customWidth="1"/>
    <col min="1541" max="1541" width="10.5703125" style="4" customWidth="1"/>
    <col min="1542" max="1543" width="27.28515625" style="4" customWidth="1"/>
    <col min="1544" max="1544" width="1.28515625" style="4" customWidth="1"/>
    <col min="1545" max="1545" width="1.85546875" style="4" customWidth="1"/>
    <col min="1546" max="1792" width="0" style="4" hidden="1"/>
    <col min="1793" max="1793" width="3.28515625" style="4" customWidth="1"/>
    <col min="1794" max="1794" width="1.5703125" style="4" customWidth="1"/>
    <col min="1795" max="1795" width="43.140625" style="4" customWidth="1"/>
    <col min="1796" max="1796" width="12.140625" style="4" customWidth="1"/>
    <col min="1797" max="1797" width="10.5703125" style="4" customWidth="1"/>
    <col min="1798" max="1799" width="27.28515625" style="4" customWidth="1"/>
    <col min="1800" max="1800" width="1.28515625" style="4" customWidth="1"/>
    <col min="1801" max="1801" width="1.85546875" style="4" customWidth="1"/>
    <col min="1802" max="2048" width="0" style="4" hidden="1"/>
    <col min="2049" max="2049" width="3.28515625" style="4" customWidth="1"/>
    <col min="2050" max="2050" width="1.5703125" style="4" customWidth="1"/>
    <col min="2051" max="2051" width="43.140625" style="4" customWidth="1"/>
    <col min="2052" max="2052" width="12.140625" style="4" customWidth="1"/>
    <col min="2053" max="2053" width="10.5703125" style="4" customWidth="1"/>
    <col min="2054" max="2055" width="27.28515625" style="4" customWidth="1"/>
    <col min="2056" max="2056" width="1.28515625" style="4" customWidth="1"/>
    <col min="2057" max="2057" width="1.85546875" style="4" customWidth="1"/>
    <col min="2058" max="2304" width="0" style="4" hidden="1"/>
    <col min="2305" max="2305" width="3.28515625" style="4" customWidth="1"/>
    <col min="2306" max="2306" width="1.5703125" style="4" customWidth="1"/>
    <col min="2307" max="2307" width="43.140625" style="4" customWidth="1"/>
    <col min="2308" max="2308" width="12.140625" style="4" customWidth="1"/>
    <col min="2309" max="2309" width="10.5703125" style="4" customWidth="1"/>
    <col min="2310" max="2311" width="27.28515625" style="4" customWidth="1"/>
    <col min="2312" max="2312" width="1.28515625" style="4" customWidth="1"/>
    <col min="2313" max="2313" width="1.85546875" style="4" customWidth="1"/>
    <col min="2314" max="2560" width="0" style="4" hidden="1"/>
    <col min="2561" max="2561" width="3.28515625" style="4" customWidth="1"/>
    <col min="2562" max="2562" width="1.5703125" style="4" customWidth="1"/>
    <col min="2563" max="2563" width="43.140625" style="4" customWidth="1"/>
    <col min="2564" max="2564" width="12.140625" style="4" customWidth="1"/>
    <col min="2565" max="2565" width="10.5703125" style="4" customWidth="1"/>
    <col min="2566" max="2567" width="27.28515625" style="4" customWidth="1"/>
    <col min="2568" max="2568" width="1.28515625" style="4" customWidth="1"/>
    <col min="2569" max="2569" width="1.85546875" style="4" customWidth="1"/>
    <col min="2570" max="2816" width="0" style="4" hidden="1"/>
    <col min="2817" max="2817" width="3.28515625" style="4" customWidth="1"/>
    <col min="2818" max="2818" width="1.5703125" style="4" customWidth="1"/>
    <col min="2819" max="2819" width="43.140625" style="4" customWidth="1"/>
    <col min="2820" max="2820" width="12.140625" style="4" customWidth="1"/>
    <col min="2821" max="2821" width="10.5703125" style="4" customWidth="1"/>
    <col min="2822" max="2823" width="27.28515625" style="4" customWidth="1"/>
    <col min="2824" max="2824" width="1.28515625" style="4" customWidth="1"/>
    <col min="2825" max="2825" width="1.85546875" style="4" customWidth="1"/>
    <col min="2826" max="3072" width="0" style="4" hidden="1"/>
    <col min="3073" max="3073" width="3.28515625" style="4" customWidth="1"/>
    <col min="3074" max="3074" width="1.5703125" style="4" customWidth="1"/>
    <col min="3075" max="3075" width="43.140625" style="4" customWidth="1"/>
    <col min="3076" max="3076" width="12.140625" style="4" customWidth="1"/>
    <col min="3077" max="3077" width="10.5703125" style="4" customWidth="1"/>
    <col min="3078" max="3079" width="27.28515625" style="4" customWidth="1"/>
    <col min="3080" max="3080" width="1.28515625" style="4" customWidth="1"/>
    <col min="3081" max="3081" width="1.85546875" style="4" customWidth="1"/>
    <col min="3082" max="3328" width="0" style="4" hidden="1"/>
    <col min="3329" max="3329" width="3.28515625" style="4" customWidth="1"/>
    <col min="3330" max="3330" width="1.5703125" style="4" customWidth="1"/>
    <col min="3331" max="3331" width="43.140625" style="4" customWidth="1"/>
    <col min="3332" max="3332" width="12.140625" style="4" customWidth="1"/>
    <col min="3333" max="3333" width="10.5703125" style="4" customWidth="1"/>
    <col min="3334" max="3335" width="27.28515625" style="4" customWidth="1"/>
    <col min="3336" max="3336" width="1.28515625" style="4" customWidth="1"/>
    <col min="3337" max="3337" width="1.85546875" style="4" customWidth="1"/>
    <col min="3338" max="3584" width="0" style="4" hidden="1"/>
    <col min="3585" max="3585" width="3.28515625" style="4" customWidth="1"/>
    <col min="3586" max="3586" width="1.5703125" style="4" customWidth="1"/>
    <col min="3587" max="3587" width="43.140625" style="4" customWidth="1"/>
    <col min="3588" max="3588" width="12.140625" style="4" customWidth="1"/>
    <col min="3589" max="3589" width="10.5703125" style="4" customWidth="1"/>
    <col min="3590" max="3591" width="27.28515625" style="4" customWidth="1"/>
    <col min="3592" max="3592" width="1.28515625" style="4" customWidth="1"/>
    <col min="3593" max="3593" width="1.85546875" style="4" customWidth="1"/>
    <col min="3594" max="3840" width="0" style="4" hidden="1"/>
    <col min="3841" max="3841" width="3.28515625" style="4" customWidth="1"/>
    <col min="3842" max="3842" width="1.5703125" style="4" customWidth="1"/>
    <col min="3843" max="3843" width="43.140625" style="4" customWidth="1"/>
    <col min="3844" max="3844" width="12.140625" style="4" customWidth="1"/>
    <col min="3845" max="3845" width="10.5703125" style="4" customWidth="1"/>
    <col min="3846" max="3847" width="27.28515625" style="4" customWidth="1"/>
    <col min="3848" max="3848" width="1.28515625" style="4" customWidth="1"/>
    <col min="3849" max="3849" width="1.85546875" style="4" customWidth="1"/>
    <col min="3850" max="4096" width="0" style="4" hidden="1"/>
    <col min="4097" max="4097" width="3.28515625" style="4" customWidth="1"/>
    <col min="4098" max="4098" width="1.5703125" style="4" customWidth="1"/>
    <col min="4099" max="4099" width="43.140625" style="4" customWidth="1"/>
    <col min="4100" max="4100" width="12.140625" style="4" customWidth="1"/>
    <col min="4101" max="4101" width="10.5703125" style="4" customWidth="1"/>
    <col min="4102" max="4103" width="27.28515625" style="4" customWidth="1"/>
    <col min="4104" max="4104" width="1.28515625" style="4" customWidth="1"/>
    <col min="4105" max="4105" width="1.85546875" style="4" customWidth="1"/>
    <col min="4106" max="4352" width="0" style="4" hidden="1"/>
    <col min="4353" max="4353" width="3.28515625" style="4" customWidth="1"/>
    <col min="4354" max="4354" width="1.5703125" style="4" customWidth="1"/>
    <col min="4355" max="4355" width="43.140625" style="4" customWidth="1"/>
    <col min="4356" max="4356" width="12.140625" style="4" customWidth="1"/>
    <col min="4357" max="4357" width="10.5703125" style="4" customWidth="1"/>
    <col min="4358" max="4359" width="27.28515625" style="4" customWidth="1"/>
    <col min="4360" max="4360" width="1.28515625" style="4" customWidth="1"/>
    <col min="4361" max="4361" width="1.85546875" style="4" customWidth="1"/>
    <col min="4362" max="4608" width="0" style="4" hidden="1"/>
    <col min="4609" max="4609" width="3.28515625" style="4" customWidth="1"/>
    <col min="4610" max="4610" width="1.5703125" style="4" customWidth="1"/>
    <col min="4611" max="4611" width="43.140625" style="4" customWidth="1"/>
    <col min="4612" max="4612" width="12.140625" style="4" customWidth="1"/>
    <col min="4613" max="4613" width="10.5703125" style="4" customWidth="1"/>
    <col min="4614" max="4615" width="27.28515625" style="4" customWidth="1"/>
    <col min="4616" max="4616" width="1.28515625" style="4" customWidth="1"/>
    <col min="4617" max="4617" width="1.85546875" style="4" customWidth="1"/>
    <col min="4618" max="4864" width="0" style="4" hidden="1"/>
    <col min="4865" max="4865" width="3.28515625" style="4" customWidth="1"/>
    <col min="4866" max="4866" width="1.5703125" style="4" customWidth="1"/>
    <col min="4867" max="4867" width="43.140625" style="4" customWidth="1"/>
    <col min="4868" max="4868" width="12.140625" style="4" customWidth="1"/>
    <col min="4869" max="4869" width="10.5703125" style="4" customWidth="1"/>
    <col min="4870" max="4871" width="27.28515625" style="4" customWidth="1"/>
    <col min="4872" max="4872" width="1.28515625" style="4" customWidth="1"/>
    <col min="4873" max="4873" width="1.85546875" style="4" customWidth="1"/>
    <col min="4874" max="5120" width="0" style="4" hidden="1"/>
    <col min="5121" max="5121" width="3.28515625" style="4" customWidth="1"/>
    <col min="5122" max="5122" width="1.5703125" style="4" customWidth="1"/>
    <col min="5123" max="5123" width="43.140625" style="4" customWidth="1"/>
    <col min="5124" max="5124" width="12.140625" style="4" customWidth="1"/>
    <col min="5125" max="5125" width="10.5703125" style="4" customWidth="1"/>
    <col min="5126" max="5127" width="27.28515625" style="4" customWidth="1"/>
    <col min="5128" max="5128" width="1.28515625" style="4" customWidth="1"/>
    <col min="5129" max="5129" width="1.85546875" style="4" customWidth="1"/>
    <col min="5130" max="5376" width="0" style="4" hidden="1"/>
    <col min="5377" max="5377" width="3.28515625" style="4" customWidth="1"/>
    <col min="5378" max="5378" width="1.5703125" style="4" customWidth="1"/>
    <col min="5379" max="5379" width="43.140625" style="4" customWidth="1"/>
    <col min="5380" max="5380" width="12.140625" style="4" customWidth="1"/>
    <col min="5381" max="5381" width="10.5703125" style="4" customWidth="1"/>
    <col min="5382" max="5383" width="27.28515625" style="4" customWidth="1"/>
    <col min="5384" max="5384" width="1.28515625" style="4" customWidth="1"/>
    <col min="5385" max="5385" width="1.85546875" style="4" customWidth="1"/>
    <col min="5386" max="5632" width="0" style="4" hidden="1"/>
    <col min="5633" max="5633" width="3.28515625" style="4" customWidth="1"/>
    <col min="5634" max="5634" width="1.5703125" style="4" customWidth="1"/>
    <col min="5635" max="5635" width="43.140625" style="4" customWidth="1"/>
    <col min="5636" max="5636" width="12.140625" style="4" customWidth="1"/>
    <col min="5637" max="5637" width="10.5703125" style="4" customWidth="1"/>
    <col min="5638" max="5639" width="27.28515625" style="4" customWidth="1"/>
    <col min="5640" max="5640" width="1.28515625" style="4" customWidth="1"/>
    <col min="5641" max="5641" width="1.85546875" style="4" customWidth="1"/>
    <col min="5642" max="5888" width="0" style="4" hidden="1"/>
    <col min="5889" max="5889" width="3.28515625" style="4" customWidth="1"/>
    <col min="5890" max="5890" width="1.5703125" style="4" customWidth="1"/>
    <col min="5891" max="5891" width="43.140625" style="4" customWidth="1"/>
    <col min="5892" max="5892" width="12.140625" style="4" customWidth="1"/>
    <col min="5893" max="5893" width="10.5703125" style="4" customWidth="1"/>
    <col min="5894" max="5895" width="27.28515625" style="4" customWidth="1"/>
    <col min="5896" max="5896" width="1.28515625" style="4" customWidth="1"/>
    <col min="5897" max="5897" width="1.85546875" style="4" customWidth="1"/>
    <col min="5898" max="6144" width="0" style="4" hidden="1"/>
    <col min="6145" max="6145" width="3.28515625" style="4" customWidth="1"/>
    <col min="6146" max="6146" width="1.5703125" style="4" customWidth="1"/>
    <col min="6147" max="6147" width="43.140625" style="4" customWidth="1"/>
    <col min="6148" max="6148" width="12.140625" style="4" customWidth="1"/>
    <col min="6149" max="6149" width="10.5703125" style="4" customWidth="1"/>
    <col min="6150" max="6151" width="27.28515625" style="4" customWidth="1"/>
    <col min="6152" max="6152" width="1.28515625" style="4" customWidth="1"/>
    <col min="6153" max="6153" width="1.85546875" style="4" customWidth="1"/>
    <col min="6154" max="6400" width="0" style="4" hidden="1"/>
    <col min="6401" max="6401" width="3.28515625" style="4" customWidth="1"/>
    <col min="6402" max="6402" width="1.5703125" style="4" customWidth="1"/>
    <col min="6403" max="6403" width="43.140625" style="4" customWidth="1"/>
    <col min="6404" max="6404" width="12.140625" style="4" customWidth="1"/>
    <col min="6405" max="6405" width="10.5703125" style="4" customWidth="1"/>
    <col min="6406" max="6407" width="27.28515625" style="4" customWidth="1"/>
    <col min="6408" max="6408" width="1.28515625" style="4" customWidth="1"/>
    <col min="6409" max="6409" width="1.85546875" style="4" customWidth="1"/>
    <col min="6410" max="6656" width="0" style="4" hidden="1"/>
    <col min="6657" max="6657" width="3.28515625" style="4" customWidth="1"/>
    <col min="6658" max="6658" width="1.5703125" style="4" customWidth="1"/>
    <col min="6659" max="6659" width="43.140625" style="4" customWidth="1"/>
    <col min="6660" max="6660" width="12.140625" style="4" customWidth="1"/>
    <col min="6661" max="6661" width="10.5703125" style="4" customWidth="1"/>
    <col min="6662" max="6663" width="27.28515625" style="4" customWidth="1"/>
    <col min="6664" max="6664" width="1.28515625" style="4" customWidth="1"/>
    <col min="6665" max="6665" width="1.85546875" style="4" customWidth="1"/>
    <col min="6666" max="6912" width="0" style="4" hidden="1"/>
    <col min="6913" max="6913" width="3.28515625" style="4" customWidth="1"/>
    <col min="6914" max="6914" width="1.5703125" style="4" customWidth="1"/>
    <col min="6915" max="6915" width="43.140625" style="4" customWidth="1"/>
    <col min="6916" max="6916" width="12.140625" style="4" customWidth="1"/>
    <col min="6917" max="6917" width="10.5703125" style="4" customWidth="1"/>
    <col min="6918" max="6919" width="27.28515625" style="4" customWidth="1"/>
    <col min="6920" max="6920" width="1.28515625" style="4" customWidth="1"/>
    <col min="6921" max="6921" width="1.85546875" style="4" customWidth="1"/>
    <col min="6922" max="7168" width="0" style="4" hidden="1"/>
    <col min="7169" max="7169" width="3.28515625" style="4" customWidth="1"/>
    <col min="7170" max="7170" width="1.5703125" style="4" customWidth="1"/>
    <col min="7171" max="7171" width="43.140625" style="4" customWidth="1"/>
    <col min="7172" max="7172" width="12.140625" style="4" customWidth="1"/>
    <col min="7173" max="7173" width="10.5703125" style="4" customWidth="1"/>
    <col min="7174" max="7175" width="27.28515625" style="4" customWidth="1"/>
    <col min="7176" max="7176" width="1.28515625" style="4" customWidth="1"/>
    <col min="7177" max="7177" width="1.85546875" style="4" customWidth="1"/>
    <col min="7178" max="7424" width="0" style="4" hidden="1"/>
    <col min="7425" max="7425" width="3.28515625" style="4" customWidth="1"/>
    <col min="7426" max="7426" width="1.5703125" style="4" customWidth="1"/>
    <col min="7427" max="7427" width="43.140625" style="4" customWidth="1"/>
    <col min="7428" max="7428" width="12.140625" style="4" customWidth="1"/>
    <col min="7429" max="7429" width="10.5703125" style="4" customWidth="1"/>
    <col min="7430" max="7431" width="27.28515625" style="4" customWidth="1"/>
    <col min="7432" max="7432" width="1.28515625" style="4" customWidth="1"/>
    <col min="7433" max="7433" width="1.85546875" style="4" customWidth="1"/>
    <col min="7434" max="7680" width="0" style="4" hidden="1"/>
    <col min="7681" max="7681" width="3.28515625" style="4" customWidth="1"/>
    <col min="7682" max="7682" width="1.5703125" style="4" customWidth="1"/>
    <col min="7683" max="7683" width="43.140625" style="4" customWidth="1"/>
    <col min="7684" max="7684" width="12.140625" style="4" customWidth="1"/>
    <col min="7685" max="7685" width="10.5703125" style="4" customWidth="1"/>
    <col min="7686" max="7687" width="27.28515625" style="4" customWidth="1"/>
    <col min="7688" max="7688" width="1.28515625" style="4" customWidth="1"/>
    <col min="7689" max="7689" width="1.85546875" style="4" customWidth="1"/>
    <col min="7690" max="7936" width="0" style="4" hidden="1"/>
    <col min="7937" max="7937" width="3.28515625" style="4" customWidth="1"/>
    <col min="7938" max="7938" width="1.5703125" style="4" customWidth="1"/>
    <col min="7939" max="7939" width="43.140625" style="4" customWidth="1"/>
    <col min="7940" max="7940" width="12.140625" style="4" customWidth="1"/>
    <col min="7941" max="7941" width="10.5703125" style="4" customWidth="1"/>
    <col min="7942" max="7943" width="27.28515625" style="4" customWidth="1"/>
    <col min="7944" max="7944" width="1.28515625" style="4" customWidth="1"/>
    <col min="7945" max="7945" width="1.85546875" style="4" customWidth="1"/>
    <col min="7946" max="8192" width="0" style="4" hidden="1"/>
    <col min="8193" max="8193" width="3.28515625" style="4" customWidth="1"/>
    <col min="8194" max="8194" width="1.5703125" style="4" customWidth="1"/>
    <col min="8195" max="8195" width="43.140625" style="4" customWidth="1"/>
    <col min="8196" max="8196" width="12.140625" style="4" customWidth="1"/>
    <col min="8197" max="8197" width="10.5703125" style="4" customWidth="1"/>
    <col min="8198" max="8199" width="27.28515625" style="4" customWidth="1"/>
    <col min="8200" max="8200" width="1.28515625" style="4" customWidth="1"/>
    <col min="8201" max="8201" width="1.85546875" style="4" customWidth="1"/>
    <col min="8202" max="8448" width="0" style="4" hidden="1"/>
    <col min="8449" max="8449" width="3.28515625" style="4" customWidth="1"/>
    <col min="8450" max="8450" width="1.5703125" style="4" customWidth="1"/>
    <col min="8451" max="8451" width="43.140625" style="4" customWidth="1"/>
    <col min="8452" max="8452" width="12.140625" style="4" customWidth="1"/>
    <col min="8453" max="8453" width="10.5703125" style="4" customWidth="1"/>
    <col min="8454" max="8455" width="27.28515625" style="4" customWidth="1"/>
    <col min="8456" max="8456" width="1.28515625" style="4" customWidth="1"/>
    <col min="8457" max="8457" width="1.85546875" style="4" customWidth="1"/>
    <col min="8458" max="8704" width="0" style="4" hidden="1"/>
    <col min="8705" max="8705" width="3.28515625" style="4" customWidth="1"/>
    <col min="8706" max="8706" width="1.5703125" style="4" customWidth="1"/>
    <col min="8707" max="8707" width="43.140625" style="4" customWidth="1"/>
    <col min="8708" max="8708" width="12.140625" style="4" customWidth="1"/>
    <col min="8709" max="8709" width="10.5703125" style="4" customWidth="1"/>
    <col min="8710" max="8711" width="27.28515625" style="4" customWidth="1"/>
    <col min="8712" max="8712" width="1.28515625" style="4" customWidth="1"/>
    <col min="8713" max="8713" width="1.85546875" style="4" customWidth="1"/>
    <col min="8714" max="8960" width="0" style="4" hidden="1"/>
    <col min="8961" max="8961" width="3.28515625" style="4" customWidth="1"/>
    <col min="8962" max="8962" width="1.5703125" style="4" customWidth="1"/>
    <col min="8963" max="8963" width="43.140625" style="4" customWidth="1"/>
    <col min="8964" max="8964" width="12.140625" style="4" customWidth="1"/>
    <col min="8965" max="8965" width="10.5703125" style="4" customWidth="1"/>
    <col min="8966" max="8967" width="27.28515625" style="4" customWidth="1"/>
    <col min="8968" max="8968" width="1.28515625" style="4" customWidth="1"/>
    <col min="8969" max="8969" width="1.85546875" style="4" customWidth="1"/>
    <col min="8970" max="9216" width="0" style="4" hidden="1"/>
    <col min="9217" max="9217" width="3.28515625" style="4" customWidth="1"/>
    <col min="9218" max="9218" width="1.5703125" style="4" customWidth="1"/>
    <col min="9219" max="9219" width="43.140625" style="4" customWidth="1"/>
    <col min="9220" max="9220" width="12.140625" style="4" customWidth="1"/>
    <col min="9221" max="9221" width="10.5703125" style="4" customWidth="1"/>
    <col min="9222" max="9223" width="27.28515625" style="4" customWidth="1"/>
    <col min="9224" max="9224" width="1.28515625" style="4" customWidth="1"/>
    <col min="9225" max="9225" width="1.85546875" style="4" customWidth="1"/>
    <col min="9226" max="9472" width="0" style="4" hidden="1"/>
    <col min="9473" max="9473" width="3.28515625" style="4" customWidth="1"/>
    <col min="9474" max="9474" width="1.5703125" style="4" customWidth="1"/>
    <col min="9475" max="9475" width="43.140625" style="4" customWidth="1"/>
    <col min="9476" max="9476" width="12.140625" style="4" customWidth="1"/>
    <col min="9477" max="9477" width="10.5703125" style="4" customWidth="1"/>
    <col min="9478" max="9479" width="27.28515625" style="4" customWidth="1"/>
    <col min="9480" max="9480" width="1.28515625" style="4" customWidth="1"/>
    <col min="9481" max="9481" width="1.85546875" style="4" customWidth="1"/>
    <col min="9482" max="9728" width="0" style="4" hidden="1"/>
    <col min="9729" max="9729" width="3.28515625" style="4" customWidth="1"/>
    <col min="9730" max="9730" width="1.5703125" style="4" customWidth="1"/>
    <col min="9731" max="9731" width="43.140625" style="4" customWidth="1"/>
    <col min="9732" max="9732" width="12.140625" style="4" customWidth="1"/>
    <col min="9733" max="9733" width="10.5703125" style="4" customWidth="1"/>
    <col min="9734" max="9735" width="27.28515625" style="4" customWidth="1"/>
    <col min="9736" max="9736" width="1.28515625" style="4" customWidth="1"/>
    <col min="9737" max="9737" width="1.85546875" style="4" customWidth="1"/>
    <col min="9738" max="9984" width="0" style="4" hidden="1"/>
    <col min="9985" max="9985" width="3.28515625" style="4" customWidth="1"/>
    <col min="9986" max="9986" width="1.5703125" style="4" customWidth="1"/>
    <col min="9987" max="9987" width="43.140625" style="4" customWidth="1"/>
    <col min="9988" max="9988" width="12.140625" style="4" customWidth="1"/>
    <col min="9989" max="9989" width="10.5703125" style="4" customWidth="1"/>
    <col min="9990" max="9991" width="27.28515625" style="4" customWidth="1"/>
    <col min="9992" max="9992" width="1.28515625" style="4" customWidth="1"/>
    <col min="9993" max="9993" width="1.85546875" style="4" customWidth="1"/>
    <col min="9994" max="10240" width="0" style="4" hidden="1"/>
    <col min="10241" max="10241" width="3.28515625" style="4" customWidth="1"/>
    <col min="10242" max="10242" width="1.5703125" style="4" customWidth="1"/>
    <col min="10243" max="10243" width="43.140625" style="4" customWidth="1"/>
    <col min="10244" max="10244" width="12.140625" style="4" customWidth="1"/>
    <col min="10245" max="10245" width="10.5703125" style="4" customWidth="1"/>
    <col min="10246" max="10247" width="27.28515625" style="4" customWidth="1"/>
    <col min="10248" max="10248" width="1.28515625" style="4" customWidth="1"/>
    <col min="10249" max="10249" width="1.85546875" style="4" customWidth="1"/>
    <col min="10250" max="10496" width="0" style="4" hidden="1"/>
    <col min="10497" max="10497" width="3.28515625" style="4" customWidth="1"/>
    <col min="10498" max="10498" width="1.5703125" style="4" customWidth="1"/>
    <col min="10499" max="10499" width="43.140625" style="4" customWidth="1"/>
    <col min="10500" max="10500" width="12.140625" style="4" customWidth="1"/>
    <col min="10501" max="10501" width="10.5703125" style="4" customWidth="1"/>
    <col min="10502" max="10503" width="27.28515625" style="4" customWidth="1"/>
    <col min="10504" max="10504" width="1.28515625" style="4" customWidth="1"/>
    <col min="10505" max="10505" width="1.85546875" style="4" customWidth="1"/>
    <col min="10506" max="10752" width="0" style="4" hidden="1"/>
    <col min="10753" max="10753" width="3.28515625" style="4" customWidth="1"/>
    <col min="10754" max="10754" width="1.5703125" style="4" customWidth="1"/>
    <col min="10755" max="10755" width="43.140625" style="4" customWidth="1"/>
    <col min="10756" max="10756" width="12.140625" style="4" customWidth="1"/>
    <col min="10757" max="10757" width="10.5703125" style="4" customWidth="1"/>
    <col min="10758" max="10759" width="27.28515625" style="4" customWidth="1"/>
    <col min="10760" max="10760" width="1.28515625" style="4" customWidth="1"/>
    <col min="10761" max="10761" width="1.85546875" style="4" customWidth="1"/>
    <col min="10762" max="11008" width="0" style="4" hidden="1"/>
    <col min="11009" max="11009" width="3.28515625" style="4" customWidth="1"/>
    <col min="11010" max="11010" width="1.5703125" style="4" customWidth="1"/>
    <col min="11011" max="11011" width="43.140625" style="4" customWidth="1"/>
    <col min="11012" max="11012" width="12.140625" style="4" customWidth="1"/>
    <col min="11013" max="11013" width="10.5703125" style="4" customWidth="1"/>
    <col min="11014" max="11015" width="27.28515625" style="4" customWidth="1"/>
    <col min="11016" max="11016" width="1.28515625" style="4" customWidth="1"/>
    <col min="11017" max="11017" width="1.85546875" style="4" customWidth="1"/>
    <col min="11018" max="11264" width="0" style="4" hidden="1"/>
    <col min="11265" max="11265" width="3.28515625" style="4" customWidth="1"/>
    <col min="11266" max="11266" width="1.5703125" style="4" customWidth="1"/>
    <col min="11267" max="11267" width="43.140625" style="4" customWidth="1"/>
    <col min="11268" max="11268" width="12.140625" style="4" customWidth="1"/>
    <col min="11269" max="11269" width="10.5703125" style="4" customWidth="1"/>
    <col min="11270" max="11271" width="27.28515625" style="4" customWidth="1"/>
    <col min="11272" max="11272" width="1.28515625" style="4" customWidth="1"/>
    <col min="11273" max="11273" width="1.85546875" style="4" customWidth="1"/>
    <col min="11274" max="11520" width="0" style="4" hidden="1"/>
    <col min="11521" max="11521" width="3.28515625" style="4" customWidth="1"/>
    <col min="11522" max="11522" width="1.5703125" style="4" customWidth="1"/>
    <col min="11523" max="11523" width="43.140625" style="4" customWidth="1"/>
    <col min="11524" max="11524" width="12.140625" style="4" customWidth="1"/>
    <col min="11525" max="11525" width="10.5703125" style="4" customWidth="1"/>
    <col min="11526" max="11527" width="27.28515625" style="4" customWidth="1"/>
    <col min="11528" max="11528" width="1.28515625" style="4" customWidth="1"/>
    <col min="11529" max="11529" width="1.85546875" style="4" customWidth="1"/>
    <col min="11530" max="11776" width="0" style="4" hidden="1"/>
    <col min="11777" max="11777" width="3.28515625" style="4" customWidth="1"/>
    <col min="11778" max="11778" width="1.5703125" style="4" customWidth="1"/>
    <col min="11779" max="11779" width="43.140625" style="4" customWidth="1"/>
    <col min="11780" max="11780" width="12.140625" style="4" customWidth="1"/>
    <col min="11781" max="11781" width="10.5703125" style="4" customWidth="1"/>
    <col min="11782" max="11783" width="27.28515625" style="4" customWidth="1"/>
    <col min="11784" max="11784" width="1.28515625" style="4" customWidth="1"/>
    <col min="11785" max="11785" width="1.85546875" style="4" customWidth="1"/>
    <col min="11786" max="12032" width="0" style="4" hidden="1"/>
    <col min="12033" max="12033" width="3.28515625" style="4" customWidth="1"/>
    <col min="12034" max="12034" width="1.5703125" style="4" customWidth="1"/>
    <col min="12035" max="12035" width="43.140625" style="4" customWidth="1"/>
    <col min="12036" max="12036" width="12.140625" style="4" customWidth="1"/>
    <col min="12037" max="12037" width="10.5703125" style="4" customWidth="1"/>
    <col min="12038" max="12039" width="27.28515625" style="4" customWidth="1"/>
    <col min="12040" max="12040" width="1.28515625" style="4" customWidth="1"/>
    <col min="12041" max="12041" width="1.85546875" style="4" customWidth="1"/>
    <col min="12042" max="12288" width="0" style="4" hidden="1"/>
    <col min="12289" max="12289" width="3.28515625" style="4" customWidth="1"/>
    <col min="12290" max="12290" width="1.5703125" style="4" customWidth="1"/>
    <col min="12291" max="12291" width="43.140625" style="4" customWidth="1"/>
    <col min="12292" max="12292" width="12.140625" style="4" customWidth="1"/>
    <col min="12293" max="12293" width="10.5703125" style="4" customWidth="1"/>
    <col min="12294" max="12295" width="27.28515625" style="4" customWidth="1"/>
    <col min="12296" max="12296" width="1.28515625" style="4" customWidth="1"/>
    <col min="12297" max="12297" width="1.85546875" style="4" customWidth="1"/>
    <col min="12298" max="12544" width="0" style="4" hidden="1"/>
    <col min="12545" max="12545" width="3.28515625" style="4" customWidth="1"/>
    <col min="12546" max="12546" width="1.5703125" style="4" customWidth="1"/>
    <col min="12547" max="12547" width="43.140625" style="4" customWidth="1"/>
    <col min="12548" max="12548" width="12.140625" style="4" customWidth="1"/>
    <col min="12549" max="12549" width="10.5703125" style="4" customWidth="1"/>
    <col min="12550" max="12551" width="27.28515625" style="4" customWidth="1"/>
    <col min="12552" max="12552" width="1.28515625" style="4" customWidth="1"/>
    <col min="12553" max="12553" width="1.85546875" style="4" customWidth="1"/>
    <col min="12554" max="12800" width="0" style="4" hidden="1"/>
    <col min="12801" max="12801" width="3.28515625" style="4" customWidth="1"/>
    <col min="12802" max="12802" width="1.5703125" style="4" customWidth="1"/>
    <col min="12803" max="12803" width="43.140625" style="4" customWidth="1"/>
    <col min="12804" max="12804" width="12.140625" style="4" customWidth="1"/>
    <col min="12805" max="12805" width="10.5703125" style="4" customWidth="1"/>
    <col min="12806" max="12807" width="27.28515625" style="4" customWidth="1"/>
    <col min="12808" max="12808" width="1.28515625" style="4" customWidth="1"/>
    <col min="12809" max="12809" width="1.85546875" style="4" customWidth="1"/>
    <col min="12810" max="13056" width="0" style="4" hidden="1"/>
    <col min="13057" max="13057" width="3.28515625" style="4" customWidth="1"/>
    <col min="13058" max="13058" width="1.5703125" style="4" customWidth="1"/>
    <col min="13059" max="13059" width="43.140625" style="4" customWidth="1"/>
    <col min="13060" max="13060" width="12.140625" style="4" customWidth="1"/>
    <col min="13061" max="13061" width="10.5703125" style="4" customWidth="1"/>
    <col min="13062" max="13063" width="27.28515625" style="4" customWidth="1"/>
    <col min="13064" max="13064" width="1.28515625" style="4" customWidth="1"/>
    <col min="13065" max="13065" width="1.85546875" style="4" customWidth="1"/>
    <col min="13066" max="13312" width="0" style="4" hidden="1"/>
    <col min="13313" max="13313" width="3.28515625" style="4" customWidth="1"/>
    <col min="13314" max="13314" width="1.5703125" style="4" customWidth="1"/>
    <col min="13315" max="13315" width="43.140625" style="4" customWidth="1"/>
    <col min="13316" max="13316" width="12.140625" style="4" customWidth="1"/>
    <col min="13317" max="13317" width="10.5703125" style="4" customWidth="1"/>
    <col min="13318" max="13319" width="27.28515625" style="4" customWidth="1"/>
    <col min="13320" max="13320" width="1.28515625" style="4" customWidth="1"/>
    <col min="13321" max="13321" width="1.85546875" style="4" customWidth="1"/>
    <col min="13322" max="13568" width="0" style="4" hidden="1"/>
    <col min="13569" max="13569" width="3.28515625" style="4" customWidth="1"/>
    <col min="13570" max="13570" width="1.5703125" style="4" customWidth="1"/>
    <col min="13571" max="13571" width="43.140625" style="4" customWidth="1"/>
    <col min="13572" max="13572" width="12.140625" style="4" customWidth="1"/>
    <col min="13573" max="13573" width="10.5703125" style="4" customWidth="1"/>
    <col min="13574" max="13575" width="27.28515625" style="4" customWidth="1"/>
    <col min="13576" max="13576" width="1.28515625" style="4" customWidth="1"/>
    <col min="13577" max="13577" width="1.85546875" style="4" customWidth="1"/>
    <col min="13578" max="13824" width="0" style="4" hidden="1"/>
    <col min="13825" max="13825" width="3.28515625" style="4" customWidth="1"/>
    <col min="13826" max="13826" width="1.5703125" style="4" customWidth="1"/>
    <col min="13827" max="13827" width="43.140625" style="4" customWidth="1"/>
    <col min="13828" max="13828" width="12.140625" style="4" customWidth="1"/>
    <col min="13829" max="13829" width="10.5703125" style="4" customWidth="1"/>
    <col min="13830" max="13831" width="27.28515625" style="4" customWidth="1"/>
    <col min="13832" max="13832" width="1.28515625" style="4" customWidth="1"/>
    <col min="13833" max="13833" width="1.85546875" style="4" customWidth="1"/>
    <col min="13834" max="14080" width="0" style="4" hidden="1"/>
    <col min="14081" max="14081" width="3.28515625" style="4" customWidth="1"/>
    <col min="14082" max="14082" width="1.5703125" style="4" customWidth="1"/>
    <col min="14083" max="14083" width="43.140625" style="4" customWidth="1"/>
    <col min="14084" max="14084" width="12.140625" style="4" customWidth="1"/>
    <col min="14085" max="14085" width="10.5703125" style="4" customWidth="1"/>
    <col min="14086" max="14087" width="27.28515625" style="4" customWidth="1"/>
    <col min="14088" max="14088" width="1.28515625" style="4" customWidth="1"/>
    <col min="14089" max="14089" width="1.85546875" style="4" customWidth="1"/>
    <col min="14090" max="14336" width="0" style="4" hidden="1"/>
    <col min="14337" max="14337" width="3.28515625" style="4" customWidth="1"/>
    <col min="14338" max="14338" width="1.5703125" style="4" customWidth="1"/>
    <col min="14339" max="14339" width="43.140625" style="4" customWidth="1"/>
    <col min="14340" max="14340" width="12.140625" style="4" customWidth="1"/>
    <col min="14341" max="14341" width="10.5703125" style="4" customWidth="1"/>
    <col min="14342" max="14343" width="27.28515625" style="4" customWidth="1"/>
    <col min="14344" max="14344" width="1.28515625" style="4" customWidth="1"/>
    <col min="14345" max="14345" width="1.85546875" style="4" customWidth="1"/>
    <col min="14346" max="14592" width="0" style="4" hidden="1"/>
    <col min="14593" max="14593" width="3.28515625" style="4" customWidth="1"/>
    <col min="14594" max="14594" width="1.5703125" style="4" customWidth="1"/>
    <col min="14595" max="14595" width="43.140625" style="4" customWidth="1"/>
    <col min="14596" max="14596" width="12.140625" style="4" customWidth="1"/>
    <col min="14597" max="14597" width="10.5703125" style="4" customWidth="1"/>
    <col min="14598" max="14599" width="27.28515625" style="4" customWidth="1"/>
    <col min="14600" max="14600" width="1.28515625" style="4" customWidth="1"/>
    <col min="14601" max="14601" width="1.85546875" style="4" customWidth="1"/>
    <col min="14602" max="14848" width="0" style="4" hidden="1"/>
    <col min="14849" max="14849" width="3.28515625" style="4" customWidth="1"/>
    <col min="14850" max="14850" width="1.5703125" style="4" customWidth="1"/>
    <col min="14851" max="14851" width="43.140625" style="4" customWidth="1"/>
    <col min="14852" max="14852" width="12.140625" style="4" customWidth="1"/>
    <col min="14853" max="14853" width="10.5703125" style="4" customWidth="1"/>
    <col min="14854" max="14855" width="27.28515625" style="4" customWidth="1"/>
    <col min="14856" max="14856" width="1.28515625" style="4" customWidth="1"/>
    <col min="14857" max="14857" width="1.85546875" style="4" customWidth="1"/>
    <col min="14858" max="15104" width="0" style="4" hidden="1"/>
    <col min="15105" max="15105" width="3.28515625" style="4" customWidth="1"/>
    <col min="15106" max="15106" width="1.5703125" style="4" customWidth="1"/>
    <col min="15107" max="15107" width="43.140625" style="4" customWidth="1"/>
    <col min="15108" max="15108" width="12.140625" style="4" customWidth="1"/>
    <col min="15109" max="15109" width="10.5703125" style="4" customWidth="1"/>
    <col min="15110" max="15111" width="27.28515625" style="4" customWidth="1"/>
    <col min="15112" max="15112" width="1.28515625" style="4" customWidth="1"/>
    <col min="15113" max="15113" width="1.85546875" style="4" customWidth="1"/>
    <col min="15114" max="15360" width="0" style="4" hidden="1"/>
    <col min="15361" max="15361" width="3.28515625" style="4" customWidth="1"/>
    <col min="15362" max="15362" width="1.5703125" style="4" customWidth="1"/>
    <col min="15363" max="15363" width="43.140625" style="4" customWidth="1"/>
    <col min="15364" max="15364" width="12.140625" style="4" customWidth="1"/>
    <col min="15365" max="15365" width="10.5703125" style="4" customWidth="1"/>
    <col min="15366" max="15367" width="27.28515625" style="4" customWidth="1"/>
    <col min="15368" max="15368" width="1.28515625" style="4" customWidth="1"/>
    <col min="15369" max="15369" width="1.85546875" style="4" customWidth="1"/>
    <col min="15370" max="15616" width="0" style="4" hidden="1"/>
    <col min="15617" max="15617" width="3.28515625" style="4" customWidth="1"/>
    <col min="15618" max="15618" width="1.5703125" style="4" customWidth="1"/>
    <col min="15619" max="15619" width="43.140625" style="4" customWidth="1"/>
    <col min="15620" max="15620" width="12.140625" style="4" customWidth="1"/>
    <col min="15621" max="15621" width="10.5703125" style="4" customWidth="1"/>
    <col min="15622" max="15623" width="27.28515625" style="4" customWidth="1"/>
    <col min="15624" max="15624" width="1.28515625" style="4" customWidth="1"/>
    <col min="15625" max="15625" width="1.85546875" style="4" customWidth="1"/>
    <col min="15626" max="15872" width="0" style="4" hidden="1"/>
    <col min="15873" max="15873" width="3.28515625" style="4" customWidth="1"/>
    <col min="15874" max="15874" width="1.5703125" style="4" customWidth="1"/>
    <col min="15875" max="15875" width="43.140625" style="4" customWidth="1"/>
    <col min="15876" max="15876" width="12.140625" style="4" customWidth="1"/>
    <col min="15877" max="15877" width="10.5703125" style="4" customWidth="1"/>
    <col min="15878" max="15879" width="27.28515625" style="4" customWidth="1"/>
    <col min="15880" max="15880" width="1.28515625" style="4" customWidth="1"/>
    <col min="15881" max="15881" width="1.85546875" style="4" customWidth="1"/>
    <col min="15882" max="16128" width="0" style="4" hidden="1"/>
    <col min="16129" max="16129" width="3.28515625" style="4" customWidth="1"/>
    <col min="16130" max="16130" width="1.5703125" style="4" customWidth="1"/>
    <col min="16131" max="16131" width="43.140625" style="4" customWidth="1"/>
    <col min="16132" max="16132" width="12.140625" style="4" customWidth="1"/>
    <col min="16133" max="16133" width="10.5703125" style="4" customWidth="1"/>
    <col min="16134" max="16135" width="27.28515625" style="4" customWidth="1"/>
    <col min="16136" max="16136" width="1.28515625" style="4" customWidth="1"/>
    <col min="16137" max="16137" width="1.85546875" style="4" customWidth="1"/>
    <col min="16138" max="16384" width="0" style="4" hidden="1"/>
  </cols>
  <sheetData>
    <row r="1" spans="1:8" ht="12" x14ac:dyDescent="0.2"/>
    <row r="2" spans="1:8" s="2" customFormat="1" ht="12" x14ac:dyDescent="0.2">
      <c r="A2" s="1"/>
      <c r="B2" s="5"/>
      <c r="C2" s="92" t="s">
        <v>96</v>
      </c>
      <c r="D2" s="92"/>
      <c r="E2" s="92"/>
      <c r="F2" s="92"/>
      <c r="G2" s="92"/>
      <c r="H2" s="5"/>
    </row>
    <row r="3" spans="1:8" ht="12" x14ac:dyDescent="0.2">
      <c r="B3" s="5"/>
      <c r="C3" s="92" t="s">
        <v>0</v>
      </c>
      <c r="D3" s="92"/>
      <c r="E3" s="92"/>
      <c r="F3" s="92"/>
      <c r="G3" s="92"/>
      <c r="H3" s="5"/>
    </row>
    <row r="4" spans="1:8" ht="12" x14ac:dyDescent="0.2">
      <c r="B4" s="5"/>
      <c r="C4" s="92" t="s">
        <v>1</v>
      </c>
      <c r="D4" s="92"/>
      <c r="E4" s="92"/>
      <c r="F4" s="92"/>
      <c r="G4" s="92"/>
      <c r="H4" s="5"/>
    </row>
    <row r="5" spans="1:8" ht="12" x14ac:dyDescent="0.2">
      <c r="B5" s="5"/>
      <c r="C5" s="92" t="s">
        <v>97</v>
      </c>
      <c r="D5" s="92"/>
      <c r="E5" s="92"/>
      <c r="F5" s="92"/>
      <c r="G5" s="92"/>
      <c r="H5" s="5"/>
    </row>
    <row r="6" spans="1:8" ht="12" x14ac:dyDescent="0.2">
      <c r="C6" s="92" t="s">
        <v>2</v>
      </c>
      <c r="D6" s="92"/>
      <c r="E6" s="92"/>
      <c r="F6" s="92"/>
      <c r="G6" s="92"/>
      <c r="H6" s="6"/>
    </row>
    <row r="7" spans="1:8" s="2" customFormat="1" ht="12" x14ac:dyDescent="0.2">
      <c r="A7" s="1"/>
      <c r="C7" s="7"/>
      <c r="D7" s="8"/>
      <c r="E7" s="8"/>
      <c r="F7" s="9"/>
      <c r="G7" s="9"/>
      <c r="H7" s="10"/>
    </row>
    <row r="8" spans="1:8" s="2" customFormat="1" ht="12" x14ac:dyDescent="0.2">
      <c r="A8" s="11"/>
      <c r="B8" s="93" t="s">
        <v>3</v>
      </c>
      <c r="C8" s="94"/>
      <c r="D8" s="12"/>
      <c r="E8" s="12"/>
      <c r="F8" s="13">
        <v>2024</v>
      </c>
      <c r="G8" s="14">
        <v>2023</v>
      </c>
      <c r="H8" s="15"/>
    </row>
    <row r="9" spans="1:8" ht="12" x14ac:dyDescent="0.2">
      <c r="A9" s="16"/>
      <c r="B9" s="17"/>
      <c r="C9" s="75" t="s">
        <v>4</v>
      </c>
      <c r="D9" s="75"/>
      <c r="E9" s="76"/>
      <c r="F9" s="18"/>
      <c r="G9" s="19"/>
      <c r="H9" s="20"/>
    </row>
    <row r="10" spans="1:8" ht="12" x14ac:dyDescent="0.2">
      <c r="A10" s="16"/>
      <c r="B10" s="21"/>
      <c r="C10" s="77" t="s">
        <v>5</v>
      </c>
      <c r="D10" s="77"/>
      <c r="E10" s="78"/>
      <c r="F10" s="22">
        <f>SUM(F11:F20)</f>
        <v>111221963.56999999</v>
      </c>
      <c r="G10" s="23">
        <f>SUM(G11:G20)</f>
        <v>96734356.269999996</v>
      </c>
      <c r="H10" s="24"/>
    </row>
    <row r="11" spans="1:8" ht="12" x14ac:dyDescent="0.2">
      <c r="A11" s="25" t="s">
        <v>6</v>
      </c>
      <c r="B11" s="21"/>
      <c r="C11" s="73" t="s">
        <v>7</v>
      </c>
      <c r="D11" s="73"/>
      <c r="E11" s="74"/>
      <c r="F11" s="26">
        <v>0</v>
      </c>
      <c r="G11" s="27">
        <v>0</v>
      </c>
      <c r="H11" s="24"/>
    </row>
    <row r="12" spans="1:8" ht="12" x14ac:dyDescent="0.2">
      <c r="A12" s="25" t="s">
        <v>8</v>
      </c>
      <c r="B12" s="21"/>
      <c r="C12" s="73" t="s">
        <v>9</v>
      </c>
      <c r="D12" s="73"/>
      <c r="E12" s="74"/>
      <c r="F12" s="26">
        <v>0</v>
      </c>
      <c r="G12" s="27">
        <v>0</v>
      </c>
      <c r="H12" s="24"/>
    </row>
    <row r="13" spans="1:8" ht="12" x14ac:dyDescent="0.2">
      <c r="A13" s="25" t="s">
        <v>10</v>
      </c>
      <c r="B13" s="21"/>
      <c r="C13" s="73" t="s">
        <v>11</v>
      </c>
      <c r="D13" s="73"/>
      <c r="E13" s="74"/>
      <c r="F13" s="26">
        <v>0</v>
      </c>
      <c r="G13" s="27">
        <v>0</v>
      </c>
      <c r="H13" s="24"/>
    </row>
    <row r="14" spans="1:8" ht="12" x14ac:dyDescent="0.2">
      <c r="A14" s="25" t="s">
        <v>12</v>
      </c>
      <c r="B14" s="21"/>
      <c r="C14" s="73" t="s">
        <v>13</v>
      </c>
      <c r="D14" s="73"/>
      <c r="E14" s="74"/>
      <c r="F14" s="26">
        <v>0</v>
      </c>
      <c r="G14" s="27">
        <v>0</v>
      </c>
      <c r="H14" s="24"/>
    </row>
    <row r="15" spans="1:8" ht="12" x14ac:dyDescent="0.2">
      <c r="A15" s="25" t="s">
        <v>14</v>
      </c>
      <c r="B15" s="21"/>
      <c r="C15" s="73" t="s">
        <v>15</v>
      </c>
      <c r="D15" s="73"/>
      <c r="E15" s="74"/>
      <c r="F15" s="26">
        <v>0</v>
      </c>
      <c r="G15" s="27">
        <v>0</v>
      </c>
      <c r="H15" s="24"/>
    </row>
    <row r="16" spans="1:8" ht="12" x14ac:dyDescent="0.2">
      <c r="A16" s="25" t="s">
        <v>16</v>
      </c>
      <c r="B16" s="21"/>
      <c r="C16" s="73" t="s">
        <v>17</v>
      </c>
      <c r="D16" s="73"/>
      <c r="E16" s="74"/>
      <c r="F16" s="26">
        <v>0</v>
      </c>
      <c r="G16" s="27">
        <v>0</v>
      </c>
      <c r="H16" s="24"/>
    </row>
    <row r="17" spans="1:8" ht="12" x14ac:dyDescent="0.2">
      <c r="A17" s="25" t="s">
        <v>18</v>
      </c>
      <c r="B17" s="21"/>
      <c r="C17" s="73" t="s">
        <v>19</v>
      </c>
      <c r="D17" s="73"/>
      <c r="E17" s="74"/>
      <c r="F17" s="26">
        <v>97068467.569999993</v>
      </c>
      <c r="G17" s="27">
        <v>86339899.269999996</v>
      </c>
      <c r="H17" s="24"/>
    </row>
    <row r="18" spans="1:8" ht="23.25" customHeight="1" x14ac:dyDescent="0.2">
      <c r="A18" s="25" t="s">
        <v>20</v>
      </c>
      <c r="B18" s="21"/>
      <c r="C18" s="73" t="s">
        <v>21</v>
      </c>
      <c r="D18" s="73"/>
      <c r="E18" s="74"/>
      <c r="F18" s="26">
        <v>8526914</v>
      </c>
      <c r="G18" s="27">
        <v>4881942</v>
      </c>
      <c r="H18" s="24"/>
    </row>
    <row r="19" spans="1:8" ht="12" x14ac:dyDescent="0.2">
      <c r="A19" s="25" t="s">
        <v>22</v>
      </c>
      <c r="B19" s="21"/>
      <c r="C19" s="73" t="s">
        <v>23</v>
      </c>
      <c r="D19" s="73"/>
      <c r="E19" s="74"/>
      <c r="F19" s="26">
        <v>5626582</v>
      </c>
      <c r="G19" s="27">
        <v>5512515</v>
      </c>
      <c r="H19" s="24"/>
    </row>
    <row r="20" spans="1:8" ht="12" x14ac:dyDescent="0.2">
      <c r="A20" s="25" t="s">
        <v>24</v>
      </c>
      <c r="B20" s="21"/>
      <c r="C20" s="73" t="s">
        <v>25</v>
      </c>
      <c r="D20" s="73"/>
      <c r="E20" s="74"/>
      <c r="F20" s="26">
        <v>0</v>
      </c>
      <c r="G20" s="27">
        <v>0</v>
      </c>
      <c r="H20" s="24"/>
    </row>
    <row r="21" spans="1:8" ht="6.75" customHeight="1" x14ac:dyDescent="0.2">
      <c r="A21" s="16"/>
      <c r="B21" s="21"/>
      <c r="C21" s="73"/>
      <c r="D21" s="73"/>
      <c r="E21" s="74"/>
      <c r="F21" s="28"/>
      <c r="G21" s="29"/>
      <c r="H21" s="24"/>
    </row>
    <row r="22" spans="1:8" ht="12" x14ac:dyDescent="0.2">
      <c r="A22" s="16"/>
      <c r="B22" s="21"/>
      <c r="C22" s="77" t="s">
        <v>26</v>
      </c>
      <c r="D22" s="77"/>
      <c r="E22" s="78"/>
      <c r="F22" s="22">
        <f>SUM(F23:F38)</f>
        <v>103241084.64</v>
      </c>
      <c r="G22" s="23">
        <f>SUM(G23:G38)</f>
        <v>93619977.050000012</v>
      </c>
      <c r="H22" s="24"/>
    </row>
    <row r="23" spans="1:8" ht="12" x14ac:dyDescent="0.2">
      <c r="A23" s="30" t="s">
        <v>77</v>
      </c>
      <c r="B23" s="21"/>
      <c r="C23" s="73" t="s">
        <v>27</v>
      </c>
      <c r="D23" s="73"/>
      <c r="E23" s="74"/>
      <c r="F23" s="26">
        <v>30763439.07</v>
      </c>
      <c r="G23" s="27">
        <v>26065266.390000001</v>
      </c>
      <c r="H23" s="24"/>
    </row>
    <row r="24" spans="1:8" ht="12" x14ac:dyDescent="0.2">
      <c r="A24" s="30" t="s">
        <v>78</v>
      </c>
      <c r="B24" s="21"/>
      <c r="C24" s="73" t="s">
        <v>28</v>
      </c>
      <c r="D24" s="73"/>
      <c r="E24" s="74"/>
      <c r="F24" s="26">
        <v>11125399.85</v>
      </c>
      <c r="G24" s="27">
        <v>8570843.8100000005</v>
      </c>
      <c r="H24" s="24"/>
    </row>
    <row r="25" spans="1:8" ht="12" x14ac:dyDescent="0.2">
      <c r="A25" s="30" t="s">
        <v>79</v>
      </c>
      <c r="B25" s="21"/>
      <c r="C25" s="73" t="s">
        <v>29</v>
      </c>
      <c r="D25" s="73"/>
      <c r="E25" s="74"/>
      <c r="F25" s="26">
        <v>54195934.950000003</v>
      </c>
      <c r="G25" s="27">
        <v>52199222.07</v>
      </c>
      <c r="H25" s="24"/>
    </row>
    <row r="26" spans="1:8" ht="12" x14ac:dyDescent="0.2">
      <c r="A26" s="30" t="s">
        <v>80</v>
      </c>
      <c r="B26" s="21"/>
      <c r="C26" s="73" t="s">
        <v>30</v>
      </c>
      <c r="D26" s="73"/>
      <c r="E26" s="74"/>
      <c r="F26" s="26">
        <v>0</v>
      </c>
      <c r="G26" s="27">
        <v>0</v>
      </c>
      <c r="H26" s="24"/>
    </row>
    <row r="27" spans="1:8" ht="12" x14ac:dyDescent="0.2">
      <c r="A27" s="30" t="s">
        <v>81</v>
      </c>
      <c r="B27" s="21"/>
      <c r="C27" s="73" t="s">
        <v>31</v>
      </c>
      <c r="D27" s="73"/>
      <c r="E27" s="74"/>
      <c r="F27" s="26">
        <v>0</v>
      </c>
      <c r="G27" s="27">
        <v>0</v>
      </c>
      <c r="H27" s="24"/>
    </row>
    <row r="28" spans="1:8" ht="12" x14ac:dyDescent="0.2">
      <c r="A28" s="30" t="s">
        <v>82</v>
      </c>
      <c r="B28" s="21"/>
      <c r="C28" s="73" t="s">
        <v>32</v>
      </c>
      <c r="D28" s="73"/>
      <c r="E28" s="74"/>
      <c r="F28" s="26">
        <v>0</v>
      </c>
      <c r="G28" s="27">
        <v>0</v>
      </c>
      <c r="H28" s="24"/>
    </row>
    <row r="29" spans="1:8" ht="12" x14ac:dyDescent="0.2">
      <c r="A29" s="30" t="s">
        <v>83</v>
      </c>
      <c r="B29" s="21"/>
      <c r="C29" s="73" t="s">
        <v>33</v>
      </c>
      <c r="D29" s="73"/>
      <c r="E29" s="74"/>
      <c r="F29" s="26">
        <v>0</v>
      </c>
      <c r="G29" s="27">
        <v>0</v>
      </c>
      <c r="H29" s="24"/>
    </row>
    <row r="30" spans="1:8" ht="12" x14ac:dyDescent="0.2">
      <c r="A30" s="30" t="s">
        <v>84</v>
      </c>
      <c r="B30" s="21"/>
      <c r="C30" s="73" t="s">
        <v>34</v>
      </c>
      <c r="D30" s="73"/>
      <c r="E30" s="74"/>
      <c r="F30" s="26">
        <v>2092329</v>
      </c>
      <c r="G30" s="27">
        <v>1739425.5</v>
      </c>
      <c r="H30" s="24"/>
    </row>
    <row r="31" spans="1:8" ht="12" x14ac:dyDescent="0.2">
      <c r="A31" s="30" t="s">
        <v>85</v>
      </c>
      <c r="B31" s="21"/>
      <c r="C31" s="73" t="s">
        <v>35</v>
      </c>
      <c r="D31" s="73"/>
      <c r="E31" s="74"/>
      <c r="F31" s="26">
        <v>0</v>
      </c>
      <c r="G31" s="27">
        <v>0</v>
      </c>
      <c r="H31" s="24"/>
    </row>
    <row r="32" spans="1:8" ht="12" x14ac:dyDescent="0.2">
      <c r="A32" s="30" t="s">
        <v>86</v>
      </c>
      <c r="B32" s="21"/>
      <c r="C32" s="73" t="s">
        <v>36</v>
      </c>
      <c r="D32" s="73"/>
      <c r="E32" s="74"/>
      <c r="F32" s="26">
        <v>0</v>
      </c>
      <c r="G32" s="27">
        <v>0</v>
      </c>
      <c r="H32" s="24"/>
    </row>
    <row r="33" spans="1:8" ht="12" x14ac:dyDescent="0.2">
      <c r="A33" s="30" t="s">
        <v>87</v>
      </c>
      <c r="B33" s="21"/>
      <c r="C33" s="73" t="s">
        <v>37</v>
      </c>
      <c r="D33" s="73"/>
      <c r="E33" s="74"/>
      <c r="F33" s="26">
        <v>0</v>
      </c>
      <c r="G33" s="27">
        <v>0</v>
      </c>
      <c r="H33" s="24"/>
    </row>
    <row r="34" spans="1:8" ht="12" x14ac:dyDescent="0.2">
      <c r="A34" s="30" t="s">
        <v>88</v>
      </c>
      <c r="B34" s="21"/>
      <c r="C34" s="73" t="s">
        <v>38</v>
      </c>
      <c r="D34" s="73"/>
      <c r="E34" s="74"/>
      <c r="F34" s="26">
        <v>0</v>
      </c>
      <c r="G34" s="27">
        <v>0</v>
      </c>
      <c r="H34" s="24"/>
    </row>
    <row r="35" spans="1:8" ht="12" x14ac:dyDescent="0.2">
      <c r="A35" s="30" t="s">
        <v>89</v>
      </c>
      <c r="B35" s="21"/>
      <c r="C35" s="73" t="s">
        <v>39</v>
      </c>
      <c r="D35" s="73"/>
      <c r="E35" s="74"/>
      <c r="F35" s="26">
        <v>0</v>
      </c>
      <c r="G35" s="27">
        <v>0</v>
      </c>
      <c r="H35" s="24"/>
    </row>
    <row r="36" spans="1:8" ht="12" x14ac:dyDescent="0.2">
      <c r="A36" s="30" t="s">
        <v>90</v>
      </c>
      <c r="B36" s="21"/>
      <c r="C36" s="73" t="s">
        <v>40</v>
      </c>
      <c r="D36" s="73"/>
      <c r="E36" s="74"/>
      <c r="F36" s="26">
        <v>0</v>
      </c>
      <c r="G36" s="27">
        <v>0</v>
      </c>
      <c r="H36" s="24"/>
    </row>
    <row r="37" spans="1:8" ht="12" x14ac:dyDescent="0.2">
      <c r="A37" s="30" t="s">
        <v>91</v>
      </c>
      <c r="B37" s="21"/>
      <c r="C37" s="73" t="s">
        <v>41</v>
      </c>
      <c r="D37" s="73"/>
      <c r="E37" s="74"/>
      <c r="F37" s="26">
        <v>0</v>
      </c>
      <c r="G37" s="27">
        <v>0</v>
      </c>
      <c r="H37" s="24"/>
    </row>
    <row r="38" spans="1:8" ht="12" x14ac:dyDescent="0.2">
      <c r="A38" s="25" t="s">
        <v>42</v>
      </c>
      <c r="B38" s="21"/>
      <c r="C38" s="73" t="s">
        <v>43</v>
      </c>
      <c r="D38" s="73"/>
      <c r="E38" s="74"/>
      <c r="F38" s="26">
        <v>5063981.7699999996</v>
      </c>
      <c r="G38" s="27">
        <v>5045219.28</v>
      </c>
      <c r="H38" s="24"/>
    </row>
    <row r="39" spans="1:8" s="36" customFormat="1" ht="12" customHeight="1" x14ac:dyDescent="0.2">
      <c r="A39" s="31"/>
      <c r="B39" s="32"/>
      <c r="C39" s="75" t="s">
        <v>44</v>
      </c>
      <c r="D39" s="75"/>
      <c r="E39" s="76"/>
      <c r="F39" s="33">
        <f>F10-F22</f>
        <v>7980878.9299999923</v>
      </c>
      <c r="G39" s="34">
        <f>G10-G22</f>
        <v>3114379.2199999839</v>
      </c>
      <c r="H39" s="35"/>
    </row>
    <row r="40" spans="1:8" ht="6.75" customHeight="1" x14ac:dyDescent="0.2">
      <c r="A40" s="16"/>
      <c r="B40" s="21"/>
      <c r="C40" s="73"/>
      <c r="D40" s="73"/>
      <c r="E40" s="74"/>
      <c r="F40" s="37"/>
      <c r="G40" s="38"/>
      <c r="H40" s="24"/>
    </row>
    <row r="41" spans="1:8" s="36" customFormat="1" ht="12" x14ac:dyDescent="0.2">
      <c r="A41" s="31"/>
      <c r="B41" s="39"/>
      <c r="C41" s="75" t="s">
        <v>45</v>
      </c>
      <c r="D41" s="75"/>
      <c r="E41" s="76"/>
      <c r="F41" s="40"/>
      <c r="G41" s="41"/>
      <c r="H41" s="35"/>
    </row>
    <row r="42" spans="1:8" s="36" customFormat="1" ht="12" x14ac:dyDescent="0.2">
      <c r="A42" s="31"/>
      <c r="B42" s="21"/>
      <c r="C42" s="77" t="s">
        <v>5</v>
      </c>
      <c r="D42" s="77"/>
      <c r="E42" s="78"/>
      <c r="F42" s="22">
        <f>SUM(F43:F45)</f>
        <v>0</v>
      </c>
      <c r="G42" s="23">
        <f>SUM(G43:G45)</f>
        <v>0</v>
      </c>
      <c r="H42" s="35"/>
    </row>
    <row r="43" spans="1:8" s="36" customFormat="1" ht="12" x14ac:dyDescent="0.2">
      <c r="A43" s="25" t="s">
        <v>46</v>
      </c>
      <c r="B43" s="21"/>
      <c r="C43" s="73" t="s">
        <v>47</v>
      </c>
      <c r="D43" s="73"/>
      <c r="E43" s="74"/>
      <c r="F43" s="26">
        <v>0</v>
      </c>
      <c r="G43" s="27">
        <v>0</v>
      </c>
      <c r="H43" s="35"/>
    </row>
    <row r="44" spans="1:8" s="36" customFormat="1" ht="12" x14ac:dyDescent="0.2">
      <c r="A44" s="25" t="s">
        <v>48</v>
      </c>
      <c r="B44" s="21"/>
      <c r="C44" s="73" t="s">
        <v>49</v>
      </c>
      <c r="D44" s="73"/>
      <c r="E44" s="74"/>
      <c r="F44" s="26">
        <v>0</v>
      </c>
      <c r="G44" s="27">
        <v>0</v>
      </c>
      <c r="H44" s="35"/>
    </row>
    <row r="45" spans="1:8" s="36" customFormat="1" ht="12" x14ac:dyDescent="0.2">
      <c r="A45" s="25" t="s">
        <v>50</v>
      </c>
      <c r="B45" s="21"/>
      <c r="C45" s="73" t="s">
        <v>51</v>
      </c>
      <c r="D45" s="73"/>
      <c r="E45" s="74"/>
      <c r="F45" s="26">
        <v>0</v>
      </c>
      <c r="G45" s="27">
        <v>0</v>
      </c>
      <c r="H45" s="35"/>
    </row>
    <row r="46" spans="1:8" ht="6.75" customHeight="1" x14ac:dyDescent="0.2">
      <c r="A46" s="16"/>
      <c r="B46" s="21"/>
      <c r="C46" s="73"/>
      <c r="D46" s="73"/>
      <c r="E46" s="74"/>
      <c r="F46" s="37"/>
      <c r="G46" s="38"/>
      <c r="H46" s="24"/>
    </row>
    <row r="47" spans="1:8" s="36" customFormat="1" ht="12" x14ac:dyDescent="0.2">
      <c r="A47" s="31"/>
      <c r="B47" s="21"/>
      <c r="C47" s="77" t="s">
        <v>26</v>
      </c>
      <c r="D47" s="77"/>
      <c r="E47" s="78"/>
      <c r="F47" s="22">
        <f>SUM(F48:F50)</f>
        <v>2833218.5300000003</v>
      </c>
      <c r="G47" s="23">
        <f>SUM(G48:G50)</f>
        <v>2120104.59</v>
      </c>
      <c r="H47" s="35"/>
    </row>
    <row r="48" spans="1:8" s="36" customFormat="1" ht="12" x14ac:dyDescent="0.2">
      <c r="A48" s="25" t="s">
        <v>52</v>
      </c>
      <c r="B48" s="21"/>
      <c r="C48" s="73" t="s">
        <v>47</v>
      </c>
      <c r="D48" s="73"/>
      <c r="E48" s="74"/>
      <c r="F48" s="26">
        <v>1034482.76</v>
      </c>
      <c r="G48" s="27">
        <v>0</v>
      </c>
      <c r="H48" s="35"/>
    </row>
    <row r="49" spans="1:8" s="36" customFormat="1" ht="12" x14ac:dyDescent="0.2">
      <c r="A49" s="25" t="s">
        <v>53</v>
      </c>
      <c r="B49" s="21"/>
      <c r="C49" s="73" t="s">
        <v>49</v>
      </c>
      <c r="D49" s="73"/>
      <c r="E49" s="74"/>
      <c r="F49" s="26">
        <v>1518735.77</v>
      </c>
      <c r="G49" s="27">
        <v>2069886.63</v>
      </c>
      <c r="H49" s="35"/>
    </row>
    <row r="50" spans="1:8" s="36" customFormat="1" ht="12" x14ac:dyDescent="0.2">
      <c r="A50" s="25" t="s">
        <v>54</v>
      </c>
      <c r="B50" s="21"/>
      <c r="C50" s="73" t="s">
        <v>55</v>
      </c>
      <c r="D50" s="73"/>
      <c r="E50" s="74"/>
      <c r="F50" s="26">
        <v>280000</v>
      </c>
      <c r="G50" s="27">
        <v>50217.96</v>
      </c>
      <c r="H50" s="35"/>
    </row>
    <row r="51" spans="1:8" s="36" customFormat="1" ht="12" x14ac:dyDescent="0.2">
      <c r="A51" s="31"/>
      <c r="B51" s="32"/>
      <c r="C51" s="75" t="s">
        <v>56</v>
      </c>
      <c r="D51" s="75"/>
      <c r="E51" s="76"/>
      <c r="F51" s="33">
        <f>F42-F47</f>
        <v>-2833218.5300000003</v>
      </c>
      <c r="G51" s="34">
        <f>G42-G47</f>
        <v>-2120104.59</v>
      </c>
      <c r="H51" s="35"/>
    </row>
    <row r="52" spans="1:8" ht="6.75" customHeight="1" x14ac:dyDescent="0.2">
      <c r="A52" s="16"/>
      <c r="B52" s="21"/>
      <c r="C52" s="73"/>
      <c r="D52" s="73"/>
      <c r="E52" s="74"/>
      <c r="F52" s="37"/>
      <c r="G52" s="38"/>
      <c r="H52" s="24"/>
    </row>
    <row r="53" spans="1:8" s="36" customFormat="1" ht="12" x14ac:dyDescent="0.2">
      <c r="A53" s="31"/>
      <c r="B53" s="39"/>
      <c r="C53" s="75" t="s">
        <v>57</v>
      </c>
      <c r="D53" s="75"/>
      <c r="E53" s="76"/>
      <c r="F53" s="40"/>
      <c r="G53" s="41"/>
      <c r="H53" s="35"/>
    </row>
    <row r="54" spans="1:8" s="36" customFormat="1" ht="12" x14ac:dyDescent="0.2">
      <c r="A54" s="31"/>
      <c r="B54" s="21"/>
      <c r="C54" s="77" t="s">
        <v>5</v>
      </c>
      <c r="D54" s="77"/>
      <c r="E54" s="78"/>
      <c r="F54" s="22">
        <f>F55+F58</f>
        <v>0</v>
      </c>
      <c r="G54" s="23">
        <f>G55+G58</f>
        <v>0</v>
      </c>
      <c r="H54" s="35"/>
    </row>
    <row r="55" spans="1:8" s="36" customFormat="1" ht="12" x14ac:dyDescent="0.2">
      <c r="A55" s="31"/>
      <c r="B55" s="21"/>
      <c r="C55" s="79" t="s">
        <v>58</v>
      </c>
      <c r="D55" s="79"/>
      <c r="E55" s="80"/>
      <c r="F55" s="26">
        <f>SUM(F56:F57)</f>
        <v>0</v>
      </c>
      <c r="G55" s="27">
        <f>SUM(G56:G57)</f>
        <v>0</v>
      </c>
      <c r="H55" s="35"/>
    </row>
    <row r="56" spans="1:8" s="36" customFormat="1" ht="12" x14ac:dyDescent="0.2">
      <c r="A56" s="25" t="s">
        <v>59</v>
      </c>
      <c r="B56" s="21"/>
      <c r="C56" s="73" t="s">
        <v>60</v>
      </c>
      <c r="D56" s="73"/>
      <c r="E56" s="74"/>
      <c r="F56" s="26">
        <v>0</v>
      </c>
      <c r="G56" s="27">
        <v>0</v>
      </c>
      <c r="H56" s="35"/>
    </row>
    <row r="57" spans="1:8" s="36" customFormat="1" ht="12" x14ac:dyDescent="0.2">
      <c r="A57" s="25" t="s">
        <v>61</v>
      </c>
      <c r="B57" s="21"/>
      <c r="C57" s="73" t="s">
        <v>62</v>
      </c>
      <c r="D57" s="73"/>
      <c r="E57" s="74"/>
      <c r="F57" s="26">
        <v>0</v>
      </c>
      <c r="G57" s="27">
        <v>0</v>
      </c>
      <c r="H57" s="35"/>
    </row>
    <row r="58" spans="1:8" s="36" customFormat="1" ht="12" x14ac:dyDescent="0.2">
      <c r="A58" s="42"/>
      <c r="B58" s="21"/>
      <c r="C58" s="79" t="s">
        <v>63</v>
      </c>
      <c r="D58" s="79"/>
      <c r="E58" s="80"/>
      <c r="F58" s="26">
        <v>0</v>
      </c>
      <c r="G58" s="27">
        <v>0</v>
      </c>
      <c r="H58" s="35"/>
    </row>
    <row r="59" spans="1:8" ht="6.75" customHeight="1" x14ac:dyDescent="0.2">
      <c r="A59" s="16"/>
      <c r="B59" s="21"/>
      <c r="C59" s="73"/>
      <c r="D59" s="73"/>
      <c r="E59" s="74"/>
      <c r="F59" s="37"/>
      <c r="G59" s="38"/>
      <c r="H59" s="24"/>
    </row>
    <row r="60" spans="1:8" s="36" customFormat="1" ht="12" x14ac:dyDescent="0.2">
      <c r="A60" s="31"/>
      <c r="B60" s="21"/>
      <c r="C60" s="77" t="s">
        <v>26</v>
      </c>
      <c r="D60" s="77"/>
      <c r="E60" s="78"/>
      <c r="F60" s="22">
        <f>F61+F64</f>
        <v>1483632.95</v>
      </c>
      <c r="G60" s="23">
        <f>G61+G64</f>
        <v>232911.4</v>
      </c>
      <c r="H60" s="35"/>
    </row>
    <row r="61" spans="1:8" s="36" customFormat="1" ht="12" x14ac:dyDescent="0.2">
      <c r="A61" s="43"/>
      <c r="B61" s="21"/>
      <c r="C61" s="79" t="s">
        <v>64</v>
      </c>
      <c r="D61" s="79"/>
      <c r="E61" s="80"/>
      <c r="F61" s="26">
        <f>SUM(F62:F63)</f>
        <v>0</v>
      </c>
      <c r="G61" s="27">
        <f>SUM(G62:G63)</f>
        <v>0</v>
      </c>
      <c r="H61" s="35"/>
    </row>
    <row r="62" spans="1:8" s="36" customFormat="1" ht="12" x14ac:dyDescent="0.2">
      <c r="A62" s="30" t="s">
        <v>65</v>
      </c>
      <c r="B62" s="21"/>
      <c r="C62" s="73" t="s">
        <v>66</v>
      </c>
      <c r="D62" s="73"/>
      <c r="E62" s="74"/>
      <c r="F62" s="26">
        <v>0</v>
      </c>
      <c r="G62" s="27">
        <v>0</v>
      </c>
      <c r="H62" s="35"/>
    </row>
    <row r="63" spans="1:8" s="36" customFormat="1" ht="12" x14ac:dyDescent="0.2">
      <c r="A63" s="30" t="s">
        <v>67</v>
      </c>
      <c r="B63" s="21"/>
      <c r="C63" s="73" t="s">
        <v>68</v>
      </c>
      <c r="D63" s="73"/>
      <c r="E63" s="74"/>
      <c r="F63" s="26">
        <v>0</v>
      </c>
      <c r="G63" s="27">
        <v>0</v>
      </c>
      <c r="H63" s="35"/>
    </row>
    <row r="64" spans="1:8" s="36" customFormat="1" ht="12" x14ac:dyDescent="0.2">
      <c r="A64" s="30" t="s">
        <v>69</v>
      </c>
      <c r="B64" s="21"/>
      <c r="C64" s="79" t="s">
        <v>70</v>
      </c>
      <c r="D64" s="79"/>
      <c r="E64" s="80"/>
      <c r="F64" s="26">
        <v>1483632.95</v>
      </c>
      <c r="G64" s="27">
        <v>232911.4</v>
      </c>
      <c r="H64" s="35"/>
    </row>
    <row r="65" spans="1:8" s="36" customFormat="1" ht="12" x14ac:dyDescent="0.2">
      <c r="A65" s="43"/>
      <c r="B65" s="21"/>
      <c r="C65" s="75" t="s">
        <v>71</v>
      </c>
      <c r="D65" s="75"/>
      <c r="E65" s="76"/>
      <c r="F65" s="22">
        <f>F54-F60</f>
        <v>-1483632.95</v>
      </c>
      <c r="G65" s="23">
        <f>G54-G60</f>
        <v>-232911.4</v>
      </c>
      <c r="H65" s="35"/>
    </row>
    <row r="66" spans="1:8" ht="6.75" customHeight="1" x14ac:dyDescent="0.2">
      <c r="A66" s="44"/>
      <c r="B66" s="21"/>
      <c r="C66" s="75"/>
      <c r="D66" s="75"/>
      <c r="E66" s="76"/>
      <c r="F66" s="37"/>
      <c r="G66" s="38"/>
      <c r="H66" s="24"/>
    </row>
    <row r="67" spans="1:8" s="36" customFormat="1" ht="12" x14ac:dyDescent="0.2">
      <c r="A67" s="31"/>
      <c r="B67" s="45"/>
      <c r="C67" s="75" t="s">
        <v>72</v>
      </c>
      <c r="D67" s="75"/>
      <c r="E67" s="76"/>
      <c r="F67" s="33">
        <f>F39+F51+F65</f>
        <v>3664027.4499999918</v>
      </c>
      <c r="G67" s="34">
        <f>G39+G51+G65</f>
        <v>761363.22999998403</v>
      </c>
      <c r="H67" s="35"/>
    </row>
    <row r="68" spans="1:8" s="36" customFormat="1" ht="6.75" customHeight="1" x14ac:dyDescent="0.2">
      <c r="A68" s="31"/>
      <c r="B68" s="32"/>
      <c r="C68" s="75"/>
      <c r="D68" s="75"/>
      <c r="E68" s="76"/>
      <c r="F68" s="33"/>
      <c r="G68" s="34"/>
      <c r="H68" s="35"/>
    </row>
    <row r="69" spans="1:8" s="36" customFormat="1" ht="12" x14ac:dyDescent="0.2">
      <c r="A69" s="25" t="s">
        <v>73</v>
      </c>
      <c r="B69" s="39"/>
      <c r="C69" s="75" t="s">
        <v>74</v>
      </c>
      <c r="D69" s="75"/>
      <c r="E69" s="76"/>
      <c r="F69" s="46">
        <v>1391014.86</v>
      </c>
      <c r="G69" s="47">
        <v>629651.63</v>
      </c>
      <c r="H69" s="35"/>
    </row>
    <row r="70" spans="1:8" s="36" customFormat="1" ht="6" customHeight="1" x14ac:dyDescent="0.2">
      <c r="A70" s="31"/>
      <c r="B70" s="39"/>
      <c r="C70" s="75"/>
      <c r="D70" s="75"/>
      <c r="E70" s="76"/>
      <c r="F70" s="46"/>
      <c r="G70" s="47"/>
      <c r="H70" s="35"/>
    </row>
    <row r="71" spans="1:8" s="36" customFormat="1" ht="12" x14ac:dyDescent="0.2">
      <c r="A71" s="31"/>
      <c r="B71" s="39"/>
      <c r="C71" s="75" t="s">
        <v>75</v>
      </c>
      <c r="D71" s="75"/>
      <c r="E71" s="76"/>
      <c r="F71" s="33">
        <f>+F67+F69</f>
        <v>5055042.3099999921</v>
      </c>
      <c r="G71" s="34">
        <f>+G67+G69</f>
        <v>1391014.859999984</v>
      </c>
      <c r="H71" s="35"/>
    </row>
    <row r="72" spans="1:8" s="36" customFormat="1" ht="6" customHeight="1" x14ac:dyDescent="0.2">
      <c r="A72" s="31"/>
      <c r="B72" s="48"/>
      <c r="C72" s="49"/>
      <c r="D72" s="49"/>
      <c r="E72" s="49"/>
      <c r="F72" s="50"/>
      <c r="G72" s="51"/>
      <c r="H72" s="52"/>
    </row>
    <row r="73" spans="1:8" s="36" customFormat="1" ht="12" x14ac:dyDescent="0.2">
      <c r="A73" s="31"/>
      <c r="B73" s="53"/>
      <c r="C73" s="54"/>
      <c r="D73" s="54"/>
      <c r="E73" s="54"/>
      <c r="F73" s="55"/>
      <c r="G73" s="56"/>
      <c r="H73" s="53"/>
    </row>
    <row r="74" spans="1:8" ht="36.75" customHeight="1" x14ac:dyDescent="0.2">
      <c r="B74" s="57"/>
      <c r="C74" s="81" t="s">
        <v>92</v>
      </c>
      <c r="D74" s="81"/>
      <c r="E74" s="81"/>
      <c r="F74" s="81"/>
      <c r="G74" s="81"/>
      <c r="H74" s="81"/>
    </row>
    <row r="75" spans="1:8" ht="12" x14ac:dyDescent="0.2"/>
    <row r="76" spans="1:8" ht="15" customHeight="1" x14ac:dyDescent="0.25">
      <c r="C76" s="86" t="s">
        <v>98</v>
      </c>
      <c r="D76" s="86"/>
      <c r="F76" s="86" t="s">
        <v>99</v>
      </c>
      <c r="G76" s="86"/>
      <c r="H76" s="87"/>
    </row>
    <row r="77" spans="1:8" s="2" customFormat="1" ht="15" customHeight="1" x14ac:dyDescent="0.25">
      <c r="A77" s="1"/>
      <c r="C77" s="88" t="s">
        <v>100</v>
      </c>
      <c r="D77" s="88"/>
      <c r="F77" s="88" t="s">
        <v>101</v>
      </c>
      <c r="G77" s="88"/>
      <c r="H77" s="89"/>
    </row>
    <row r="78" spans="1:8" s="2" customFormat="1" ht="30" customHeight="1" x14ac:dyDescent="0.2">
      <c r="A78" s="1"/>
      <c r="B78" s="57"/>
      <c r="C78" s="84"/>
      <c r="D78" s="84"/>
      <c r="E78" s="61"/>
      <c r="F78" s="84"/>
      <c r="G78" s="84"/>
      <c r="H78" s="62"/>
    </row>
    <row r="79" spans="1:8" s="2" customFormat="1" ht="15" customHeight="1" x14ac:dyDescent="0.2">
      <c r="A79" s="63"/>
      <c r="B79" s="57"/>
      <c r="C79" s="82" t="s">
        <v>93</v>
      </c>
      <c r="D79" s="83"/>
      <c r="E79" s="61"/>
      <c r="F79" s="84"/>
      <c r="G79" s="85"/>
      <c r="H79" s="85"/>
    </row>
    <row r="80" spans="1:8" s="68" customFormat="1" ht="21.95" customHeight="1" x14ac:dyDescent="0.2">
      <c r="A80" s="65"/>
      <c r="B80" s="66"/>
      <c r="C80" s="84" t="s">
        <v>76</v>
      </c>
      <c r="D80" s="85"/>
      <c r="E80" s="67"/>
      <c r="F80" s="84"/>
      <c r="G80" s="85"/>
      <c r="H80" s="85"/>
    </row>
    <row r="81" spans="1:8" s="68" customFormat="1" ht="21.95" customHeight="1" x14ac:dyDescent="0.2">
      <c r="A81" s="65"/>
      <c r="B81" s="66"/>
      <c r="C81" s="60"/>
      <c r="D81" s="64"/>
      <c r="E81" s="67"/>
      <c r="F81" s="60"/>
      <c r="G81" s="64"/>
      <c r="H81" s="64"/>
    </row>
    <row r="82" spans="1:8" s="68" customFormat="1" ht="15" customHeight="1" x14ac:dyDescent="0.2">
      <c r="A82" s="65"/>
      <c r="B82" s="66"/>
      <c r="C82" s="84"/>
      <c r="D82" s="85"/>
      <c r="E82" s="67"/>
      <c r="F82" s="84"/>
      <c r="G82" s="85"/>
      <c r="H82" s="85"/>
    </row>
    <row r="83" spans="1:8" s="68" customFormat="1" ht="21.95" customHeight="1" x14ac:dyDescent="0.2">
      <c r="A83" s="65"/>
      <c r="B83" s="66"/>
      <c r="C83" s="84"/>
      <c r="D83" s="85"/>
      <c r="E83" s="67"/>
      <c r="F83" s="84"/>
      <c r="G83" s="85"/>
      <c r="H83" s="85"/>
    </row>
    <row r="84" spans="1:8" s="2" customFormat="1" ht="12" hidden="1" x14ac:dyDescent="0.2">
      <c r="A84" s="1"/>
      <c r="B84" s="57"/>
      <c r="C84" s="90"/>
      <c r="D84" s="90"/>
      <c r="E84" s="61"/>
      <c r="F84" s="90"/>
      <c r="G84" s="90"/>
      <c r="H84" s="62"/>
    </row>
    <row r="85" spans="1:8" s="2" customFormat="1" ht="24" hidden="1" customHeight="1" x14ac:dyDescent="0.2">
      <c r="A85" s="1"/>
      <c r="B85" s="69"/>
      <c r="C85" s="91"/>
      <c r="D85" s="91"/>
      <c r="F85" s="91"/>
      <c r="G85" s="91"/>
      <c r="H85" s="70"/>
    </row>
    <row r="86" spans="1:8" s="2" customFormat="1" ht="28.5" hidden="1" customHeight="1" x14ac:dyDescent="0.2">
      <c r="A86" s="1"/>
      <c r="B86" s="71"/>
      <c r="C86" s="59"/>
      <c r="F86" s="88"/>
      <c r="G86" s="88"/>
      <c r="H86" s="70"/>
    </row>
    <row r="87" spans="1:8" s="2" customFormat="1" ht="12" hidden="1" x14ac:dyDescent="0.2">
      <c r="A87" s="1"/>
      <c r="C87" s="72"/>
      <c r="D87" s="61"/>
      <c r="F87" s="84"/>
      <c r="G87" s="84"/>
    </row>
    <row r="88" spans="1:8" s="2" customFormat="1" ht="24.75" hidden="1" customHeight="1" x14ac:dyDescent="0.2">
      <c r="A88" s="1"/>
      <c r="C88" s="90"/>
      <c r="D88" s="90"/>
      <c r="F88" s="90"/>
      <c r="G88" s="90"/>
    </row>
    <row r="89" spans="1:8" ht="12" hidden="1" x14ac:dyDescent="0.2"/>
    <row r="90" spans="1:8" ht="12" hidden="1" x14ac:dyDescent="0.2"/>
    <row r="91" spans="1:8" ht="12" hidden="1" x14ac:dyDescent="0.2"/>
    <row r="92" spans="1:8" ht="12" hidden="1" x14ac:dyDescent="0.2"/>
    <row r="93" spans="1:8" ht="12" hidden="1" x14ac:dyDescent="0.2"/>
    <row r="94" spans="1:8" ht="12" hidden="1" x14ac:dyDescent="0.2"/>
    <row r="95" spans="1:8" ht="12" hidden="1" x14ac:dyDescent="0.2"/>
    <row r="96" spans="1:8" ht="12" hidden="1" x14ac:dyDescent="0.2"/>
    <row r="97" ht="12" hidden="1" x14ac:dyDescent="0.2"/>
    <row r="98" ht="12" hidden="1" x14ac:dyDescent="0.2"/>
    <row r="99" ht="12" hidden="1" x14ac:dyDescent="0.2"/>
    <row r="100" ht="12" hidden="1" x14ac:dyDescent="0.2"/>
    <row r="101" ht="12" hidden="1" x14ac:dyDescent="0.2"/>
    <row r="102" ht="12" hidden="1" x14ac:dyDescent="0.2"/>
    <row r="103" ht="12" hidden="1" x14ac:dyDescent="0.2"/>
    <row r="104" ht="12" hidden="1" x14ac:dyDescent="0.2"/>
    <row r="105" ht="12" hidden="1" x14ac:dyDescent="0.2"/>
    <row r="106" ht="12" hidden="1" x14ac:dyDescent="0.2"/>
    <row r="107" ht="12" hidden="1" x14ac:dyDescent="0.2"/>
    <row r="108" ht="12" hidden="1" x14ac:dyDescent="0.2"/>
    <row r="109" ht="12" hidden="1" x14ac:dyDescent="0.2"/>
    <row r="110" ht="12" hidden="1" x14ac:dyDescent="0.2"/>
    <row r="111" ht="12" hidden="1" x14ac:dyDescent="0.2"/>
    <row r="112" ht="12" hidden="1" x14ac:dyDescent="0.2"/>
    <row r="113" ht="12" hidden="1" x14ac:dyDescent="0.2"/>
    <row r="114" ht="12" hidden="1" x14ac:dyDescent="0.2"/>
    <row r="115" ht="12" hidden="1" x14ac:dyDescent="0.2"/>
    <row r="116" ht="12" hidden="1" x14ac:dyDescent="0.2"/>
    <row r="117" ht="12" hidden="1" x14ac:dyDescent="0.2"/>
    <row r="118" ht="12" hidden="1" x14ac:dyDescent="0.2"/>
    <row r="119" ht="12" hidden="1" x14ac:dyDescent="0.2"/>
    <row r="120" ht="12" hidden="1" x14ac:dyDescent="0.2"/>
    <row r="121" ht="12" hidden="1" x14ac:dyDescent="0.2"/>
    <row r="122" ht="12" hidden="1" x14ac:dyDescent="0.2"/>
    <row r="123" ht="12" hidden="1" x14ac:dyDescent="0.2"/>
    <row r="124" ht="12" hidden="1" x14ac:dyDescent="0.2"/>
    <row r="125" ht="12" hidden="1" x14ac:dyDescent="0.2"/>
    <row r="126" ht="12" hidden="1" x14ac:dyDescent="0.2"/>
    <row r="127" ht="12" hidden="1" x14ac:dyDescent="0.2"/>
    <row r="128" ht="12" hidden="1" x14ac:dyDescent="0.2"/>
    <row r="129" ht="12" hidden="1" x14ac:dyDescent="0.2"/>
    <row r="130" ht="12" hidden="1" x14ac:dyDescent="0.2"/>
    <row r="131" ht="12" hidden="1" x14ac:dyDescent="0.2"/>
    <row r="132" ht="12" hidden="1" x14ac:dyDescent="0.2"/>
    <row r="133" ht="12" hidden="1" x14ac:dyDescent="0.2"/>
    <row r="134" ht="12" hidden="1" x14ac:dyDescent="0.2"/>
    <row r="135" ht="12" hidden="1" x14ac:dyDescent="0.2"/>
    <row r="136" ht="12" hidden="1" x14ac:dyDescent="0.2"/>
    <row r="137" ht="12" hidden="1" x14ac:dyDescent="0.2"/>
    <row r="138" ht="12" hidden="1" x14ac:dyDescent="0.2"/>
    <row r="139" ht="12" hidden="1" x14ac:dyDescent="0.2"/>
    <row r="140" ht="12" hidden="1" x14ac:dyDescent="0.2"/>
    <row r="141" ht="12" hidden="1" x14ac:dyDescent="0.2"/>
    <row r="142" ht="12" hidden="1" x14ac:dyDescent="0.2"/>
    <row r="143" ht="12" hidden="1" x14ac:dyDescent="0.2"/>
    <row r="144" ht="12" hidden="1" x14ac:dyDescent="0.2"/>
    <row r="145" ht="12" hidden="1" x14ac:dyDescent="0.2"/>
    <row r="146" ht="12" hidden="1" x14ac:dyDescent="0.2"/>
    <row r="147" ht="12" hidden="1" x14ac:dyDescent="0.2"/>
    <row r="148" ht="12" hidden="1" x14ac:dyDescent="0.2"/>
    <row r="149" ht="12" hidden="1" x14ac:dyDescent="0.2"/>
    <row r="150" ht="12" hidden="1" x14ac:dyDescent="0.2"/>
    <row r="151" ht="12" hidden="1" x14ac:dyDescent="0.2"/>
    <row r="152" ht="12" hidden="1" x14ac:dyDescent="0.2"/>
    <row r="153" ht="12" hidden="1" x14ac:dyDescent="0.2"/>
    <row r="154" ht="12" hidden="1" x14ac:dyDescent="0.2"/>
    <row r="155" ht="12" hidden="1" x14ac:dyDescent="0.2"/>
    <row r="156" ht="12" hidden="1" x14ac:dyDescent="0.2"/>
    <row r="157" ht="12" hidden="1" x14ac:dyDescent="0.2"/>
    <row r="158" ht="12" hidden="1" x14ac:dyDescent="0.2"/>
    <row r="159" ht="12" hidden="1" x14ac:dyDescent="0.2"/>
    <row r="160" ht="12" hidden="1" x14ac:dyDescent="0.2"/>
    <row r="161" ht="12" hidden="1" x14ac:dyDescent="0.2"/>
    <row r="162" ht="12" hidden="1" x14ac:dyDescent="0.2"/>
    <row r="163" ht="12" hidden="1" x14ac:dyDescent="0.2"/>
    <row r="164" ht="12" hidden="1" x14ac:dyDescent="0.2"/>
    <row r="165" ht="12" hidden="1" x14ac:dyDescent="0.2"/>
    <row r="166" ht="12" hidden="1" x14ac:dyDescent="0.2"/>
    <row r="167" ht="12" hidden="1" x14ac:dyDescent="0.2"/>
    <row r="168" ht="12" hidden="1" x14ac:dyDescent="0.2"/>
    <row r="169" ht="12" hidden="1" x14ac:dyDescent="0.2"/>
    <row r="170" ht="12" hidden="1" x14ac:dyDescent="0.2"/>
    <row r="171" ht="12" hidden="1" x14ac:dyDescent="0.2"/>
    <row r="172" ht="12" hidden="1" x14ac:dyDescent="0.2"/>
    <row r="173" ht="12" hidden="1" x14ac:dyDescent="0.2"/>
    <row r="174" ht="12" hidden="1" x14ac:dyDescent="0.2"/>
    <row r="175" ht="12" hidden="1" x14ac:dyDescent="0.2"/>
    <row r="176" ht="12" hidden="1" x14ac:dyDescent="0.2"/>
    <row r="177" ht="12" hidden="1" x14ac:dyDescent="0.2"/>
    <row r="178" ht="12" hidden="1" x14ac:dyDescent="0.2"/>
    <row r="179" ht="12" hidden="1" x14ac:dyDescent="0.2"/>
    <row r="180" ht="12" hidden="1" x14ac:dyDescent="0.2"/>
    <row r="181" ht="12" hidden="1" x14ac:dyDescent="0.2"/>
    <row r="182" ht="12" hidden="1" x14ac:dyDescent="0.2"/>
    <row r="183" ht="12" hidden="1" x14ac:dyDescent="0.2"/>
    <row r="184" ht="12" hidden="1" x14ac:dyDescent="0.2"/>
    <row r="185" ht="12" hidden="1" x14ac:dyDescent="0.2"/>
    <row r="186" ht="12" hidden="1" x14ac:dyDescent="0.2"/>
    <row r="187" ht="12" hidden="1" x14ac:dyDescent="0.2"/>
    <row r="188" ht="12" hidden="1" x14ac:dyDescent="0.2"/>
    <row r="189" ht="12" hidden="1" x14ac:dyDescent="0.2"/>
    <row r="190" ht="12" hidden="1" x14ac:dyDescent="0.2"/>
    <row r="191" ht="12" hidden="1" x14ac:dyDescent="0.2"/>
    <row r="192" ht="12" hidden="1" x14ac:dyDescent="0.2"/>
    <row r="193" ht="12" hidden="1" x14ac:dyDescent="0.2"/>
    <row r="194" ht="12" hidden="1" x14ac:dyDescent="0.2"/>
    <row r="195" ht="12" hidden="1" x14ac:dyDescent="0.2"/>
    <row r="196" ht="12" hidden="1" x14ac:dyDescent="0.2"/>
    <row r="197" ht="12" hidden="1" x14ac:dyDescent="0.2"/>
    <row r="198" ht="12" hidden="1" x14ac:dyDescent="0.2"/>
    <row r="199" ht="12" hidden="1" x14ac:dyDescent="0.2"/>
    <row r="200" ht="12" hidden="1" x14ac:dyDescent="0.2"/>
    <row r="201" ht="12" hidden="1" x14ac:dyDescent="0.2"/>
    <row r="202" ht="12" hidden="1" x14ac:dyDescent="0.2"/>
    <row r="203" ht="12" hidden="1" x14ac:dyDescent="0.2"/>
    <row r="204" ht="12" hidden="1" x14ac:dyDescent="0.2"/>
    <row r="205" ht="12" hidden="1" x14ac:dyDescent="0.2"/>
    <row r="206" ht="12" hidden="1" x14ac:dyDescent="0.2"/>
    <row r="207" ht="12" hidden="1" x14ac:dyDescent="0.2"/>
    <row r="208" ht="12" hidden="1" x14ac:dyDescent="0.2"/>
    <row r="209" ht="12" hidden="1" x14ac:dyDescent="0.2"/>
    <row r="210" ht="12" hidden="1" x14ac:dyDescent="0.2"/>
    <row r="211" ht="12" hidden="1" x14ac:dyDescent="0.2"/>
    <row r="212" ht="12" hidden="1" x14ac:dyDescent="0.2"/>
    <row r="213" ht="12" hidden="1" x14ac:dyDescent="0.2"/>
    <row r="214" ht="12" hidden="1" x14ac:dyDescent="0.2"/>
    <row r="215" ht="12" hidden="1" x14ac:dyDescent="0.2"/>
    <row r="216" ht="12" hidden="1" x14ac:dyDescent="0.2"/>
    <row r="217" ht="12" hidden="1" x14ac:dyDescent="0.2"/>
    <row r="218" ht="12" hidden="1" x14ac:dyDescent="0.2"/>
    <row r="219" ht="12" hidden="1" x14ac:dyDescent="0.2"/>
    <row r="220" ht="12" hidden="1" x14ac:dyDescent="0.2"/>
    <row r="221" ht="12" hidden="1" x14ac:dyDescent="0.2"/>
    <row r="222" ht="12" hidden="1" x14ac:dyDescent="0.2"/>
    <row r="223" ht="12" hidden="1" x14ac:dyDescent="0.2"/>
    <row r="224" ht="12" hidden="1" x14ac:dyDescent="0.2"/>
    <row r="225" ht="12" hidden="1" x14ac:dyDescent="0.2"/>
    <row r="226" ht="12" hidden="1" x14ac:dyDescent="0.2"/>
    <row r="227" ht="12" hidden="1" x14ac:dyDescent="0.2"/>
    <row r="228" ht="12" hidden="1" x14ac:dyDescent="0.2"/>
    <row r="229" ht="12" hidden="1" x14ac:dyDescent="0.2"/>
    <row r="230" ht="12" hidden="1" x14ac:dyDescent="0.2"/>
    <row r="231" ht="12" hidden="1" x14ac:dyDescent="0.2"/>
    <row r="232" ht="12" hidden="1" x14ac:dyDescent="0.2"/>
    <row r="233" ht="12" hidden="1" x14ac:dyDescent="0.2"/>
    <row r="234" ht="12" hidden="1" x14ac:dyDescent="0.2"/>
    <row r="235" ht="12" hidden="1" x14ac:dyDescent="0.2"/>
    <row r="236" ht="12" hidden="1" x14ac:dyDescent="0.2"/>
    <row r="237" ht="12" hidden="1" x14ac:dyDescent="0.2"/>
    <row r="238" ht="12" hidden="1" x14ac:dyDescent="0.2"/>
    <row r="239" ht="12" hidden="1" x14ac:dyDescent="0.2"/>
    <row r="240" ht="12" hidden="1" x14ac:dyDescent="0.2"/>
    <row r="241" ht="12" hidden="1" x14ac:dyDescent="0.2"/>
    <row r="242" ht="12" hidden="1" x14ac:dyDescent="0.2"/>
    <row r="243" ht="12" hidden="1" x14ac:dyDescent="0.2"/>
    <row r="244" ht="12" hidden="1" x14ac:dyDescent="0.2"/>
    <row r="245" ht="12" hidden="1" x14ac:dyDescent="0.2"/>
    <row r="246" ht="12" hidden="1" x14ac:dyDescent="0.2"/>
    <row r="247" ht="12" hidden="1" x14ac:dyDescent="0.2"/>
    <row r="248" ht="12" hidden="1" x14ac:dyDescent="0.2"/>
    <row r="249" ht="12" hidden="1" x14ac:dyDescent="0.2"/>
    <row r="250" ht="12" hidden="1" x14ac:dyDescent="0.2"/>
    <row r="251" ht="12" hidden="1" x14ac:dyDescent="0.2"/>
    <row r="252" ht="12" hidden="1" x14ac:dyDescent="0.2"/>
    <row r="253" ht="12" hidden="1" x14ac:dyDescent="0.2"/>
    <row r="254" ht="12" hidden="1" x14ac:dyDescent="0.2"/>
    <row r="255" ht="12" hidden="1" x14ac:dyDescent="0.2"/>
    <row r="256" ht="12" hidden="1" x14ac:dyDescent="0.2"/>
    <row r="257" ht="12" hidden="1" x14ac:dyDescent="0.2"/>
    <row r="258" ht="12" hidden="1" x14ac:dyDescent="0.2"/>
    <row r="259" ht="12" hidden="1" x14ac:dyDescent="0.2"/>
    <row r="260" ht="12" hidden="1" x14ac:dyDescent="0.2"/>
    <row r="261" ht="12" hidden="1" x14ac:dyDescent="0.2"/>
    <row r="262" ht="12" hidden="1" x14ac:dyDescent="0.2"/>
    <row r="263" ht="12" hidden="1" x14ac:dyDescent="0.2"/>
    <row r="264" ht="12" hidden="1" x14ac:dyDescent="0.2"/>
    <row r="265" ht="12" hidden="1" x14ac:dyDescent="0.2"/>
    <row r="266" ht="12" hidden="1" x14ac:dyDescent="0.2"/>
    <row r="267" ht="12" hidden="1" x14ac:dyDescent="0.2"/>
    <row r="268" ht="12" hidden="1" x14ac:dyDescent="0.2"/>
    <row r="269" ht="12" hidden="1" x14ac:dyDescent="0.2"/>
    <row r="270" ht="12" hidden="1" x14ac:dyDescent="0.2"/>
    <row r="271" ht="12" hidden="1" x14ac:dyDescent="0.2"/>
    <row r="272" ht="12" hidden="1" x14ac:dyDescent="0.2"/>
    <row r="273" ht="12" hidden="1" x14ac:dyDescent="0.2"/>
    <row r="274" ht="12" hidden="1" x14ac:dyDescent="0.2"/>
    <row r="275" ht="12" hidden="1" x14ac:dyDescent="0.2"/>
    <row r="276" ht="12" hidden="1" x14ac:dyDescent="0.2"/>
    <row r="277" ht="12" hidden="1" x14ac:dyDescent="0.2"/>
    <row r="278" ht="12" hidden="1" x14ac:dyDescent="0.2"/>
    <row r="279" ht="12" hidden="1" x14ac:dyDescent="0.2"/>
    <row r="280" ht="12" hidden="1" x14ac:dyDescent="0.2"/>
    <row r="281" ht="12" hidden="1" x14ac:dyDescent="0.2"/>
    <row r="282" ht="12" hidden="1" x14ac:dyDescent="0.2"/>
    <row r="283" ht="12" hidden="1" x14ac:dyDescent="0.2"/>
    <row r="284" ht="12" hidden="1" x14ac:dyDescent="0.2"/>
    <row r="285" ht="12" hidden="1" x14ac:dyDescent="0.2"/>
    <row r="286" ht="12" hidden="1" x14ac:dyDescent="0.2"/>
    <row r="287" ht="12" hidden="1" x14ac:dyDescent="0.2"/>
    <row r="288" ht="12" hidden="1" x14ac:dyDescent="0.2"/>
    <row r="289" ht="12" hidden="1" x14ac:dyDescent="0.2"/>
    <row r="290" ht="12" hidden="1" x14ac:dyDescent="0.2"/>
    <row r="291" ht="12" hidden="1" x14ac:dyDescent="0.2"/>
    <row r="292" ht="12" hidden="1" x14ac:dyDescent="0.2"/>
    <row r="293" ht="12" hidden="1" x14ac:dyDescent="0.2"/>
    <row r="294" ht="12" hidden="1" x14ac:dyDescent="0.2"/>
    <row r="295" ht="12" hidden="1" x14ac:dyDescent="0.2"/>
    <row r="296" ht="12" hidden="1" x14ac:dyDescent="0.2"/>
    <row r="297" ht="12" hidden="1" x14ac:dyDescent="0.2"/>
    <row r="298" ht="12" hidden="1" x14ac:dyDescent="0.2"/>
    <row r="299" ht="12" hidden="1" x14ac:dyDescent="0.2"/>
    <row r="300" ht="12" hidden="1" x14ac:dyDescent="0.2"/>
    <row r="301" ht="12" hidden="1" x14ac:dyDescent="0.2"/>
    <row r="302" ht="12" hidden="1" x14ac:dyDescent="0.2"/>
    <row r="303" ht="12" hidden="1" x14ac:dyDescent="0.2"/>
    <row r="304" ht="12" hidden="1" x14ac:dyDescent="0.2"/>
    <row r="305" ht="12" hidden="1" x14ac:dyDescent="0.2"/>
    <row r="306" ht="12" hidden="1" x14ac:dyDescent="0.2"/>
    <row r="307" ht="12" hidden="1" x14ac:dyDescent="0.2"/>
    <row r="308" ht="12" hidden="1" x14ac:dyDescent="0.2"/>
    <row r="309" ht="12" hidden="1" x14ac:dyDescent="0.2"/>
    <row r="310" ht="12" hidden="1" x14ac:dyDescent="0.2"/>
    <row r="311" ht="12" hidden="1" x14ac:dyDescent="0.2"/>
    <row r="312" ht="12" hidden="1" x14ac:dyDescent="0.2"/>
    <row r="313" ht="12" hidden="1" x14ac:dyDescent="0.2"/>
    <row r="314" ht="12" hidden="1" x14ac:dyDescent="0.2"/>
    <row r="315" ht="12" hidden="1" x14ac:dyDescent="0.2"/>
    <row r="316" ht="12" hidden="1" x14ac:dyDescent="0.2"/>
    <row r="317" ht="12" hidden="1" x14ac:dyDescent="0.2"/>
    <row r="318" ht="12" hidden="1" x14ac:dyDescent="0.2"/>
    <row r="319" ht="12" hidden="1" x14ac:dyDescent="0.2"/>
    <row r="320" ht="12" hidden="1" x14ac:dyDescent="0.2"/>
    <row r="321" ht="12" hidden="1" x14ac:dyDescent="0.2"/>
    <row r="322" ht="12" hidden="1" x14ac:dyDescent="0.2"/>
    <row r="323" ht="12" hidden="1" x14ac:dyDescent="0.2"/>
    <row r="324" ht="12" hidden="1" x14ac:dyDescent="0.2"/>
    <row r="325" ht="12" hidden="1" x14ac:dyDescent="0.2"/>
    <row r="326" ht="12" hidden="1" x14ac:dyDescent="0.2"/>
    <row r="327" ht="12" hidden="1" x14ac:dyDescent="0.2"/>
    <row r="328" ht="12" hidden="1" x14ac:dyDescent="0.2"/>
    <row r="329" ht="12" hidden="1" x14ac:dyDescent="0.2"/>
    <row r="330" ht="12" hidden="1" x14ac:dyDescent="0.2"/>
    <row r="331" ht="12" hidden="1" x14ac:dyDescent="0.2"/>
    <row r="332" ht="12" hidden="1" x14ac:dyDescent="0.2"/>
    <row r="333" ht="12" hidden="1" x14ac:dyDescent="0.2"/>
    <row r="334" ht="12" hidden="1" x14ac:dyDescent="0.2"/>
    <row r="335" ht="12" hidden="1" x14ac:dyDescent="0.2"/>
    <row r="336" ht="12" hidden="1" x14ac:dyDescent="0.2"/>
    <row r="337" ht="12" hidden="1" x14ac:dyDescent="0.2"/>
    <row r="338" ht="12" hidden="1" x14ac:dyDescent="0.2"/>
    <row r="339" ht="12" hidden="1" x14ac:dyDescent="0.2"/>
    <row r="340" ht="12" hidden="1" x14ac:dyDescent="0.2"/>
    <row r="341" ht="12" hidden="1" x14ac:dyDescent="0.2"/>
    <row r="342" ht="12" hidden="1" x14ac:dyDescent="0.2"/>
    <row r="343" ht="12" hidden="1" x14ac:dyDescent="0.2"/>
    <row r="344" ht="12" hidden="1" x14ac:dyDescent="0.2"/>
    <row r="345" ht="12" hidden="1" x14ac:dyDescent="0.2"/>
    <row r="346" ht="12" hidden="1" x14ac:dyDescent="0.2"/>
    <row r="347" ht="12" hidden="1" x14ac:dyDescent="0.2"/>
    <row r="348" ht="12" hidden="1" x14ac:dyDescent="0.2"/>
    <row r="349" ht="12" hidden="1" x14ac:dyDescent="0.2"/>
    <row r="350" ht="12" hidden="1" x14ac:dyDescent="0.2"/>
    <row r="351" ht="12" hidden="1" x14ac:dyDescent="0.2"/>
    <row r="352" ht="12" hidden="1" x14ac:dyDescent="0.2"/>
    <row r="353" ht="12" hidden="1" x14ac:dyDescent="0.2"/>
    <row r="354" ht="12" hidden="1" x14ac:dyDescent="0.2"/>
    <row r="355" ht="12" hidden="1" x14ac:dyDescent="0.2"/>
    <row r="356" ht="12" hidden="1" x14ac:dyDescent="0.2"/>
    <row r="357" ht="12" hidden="1" x14ac:dyDescent="0.2"/>
    <row r="358" ht="12" hidden="1" x14ac:dyDescent="0.2"/>
    <row r="359" ht="12" hidden="1" x14ac:dyDescent="0.2"/>
    <row r="360" ht="12" hidden="1" x14ac:dyDescent="0.2"/>
    <row r="361" ht="12" hidden="1" x14ac:dyDescent="0.2"/>
    <row r="362" ht="12" hidden="1" x14ac:dyDescent="0.2"/>
    <row r="363" ht="12" hidden="1" x14ac:dyDescent="0.2"/>
    <row r="364" ht="12" hidden="1" x14ac:dyDescent="0.2"/>
    <row r="365" ht="12" hidden="1" x14ac:dyDescent="0.2"/>
    <row r="366" ht="12" hidden="1" x14ac:dyDescent="0.2"/>
    <row r="367" ht="12" hidden="1" x14ac:dyDescent="0.2"/>
    <row r="368" ht="12" hidden="1" x14ac:dyDescent="0.2"/>
    <row r="369" ht="12" hidden="1" x14ac:dyDescent="0.2"/>
    <row r="370" ht="12" hidden="1" x14ac:dyDescent="0.2"/>
    <row r="371" ht="12" hidden="1" x14ac:dyDescent="0.2"/>
    <row r="372" ht="12" hidden="1" x14ac:dyDescent="0.2"/>
    <row r="373" ht="12" hidden="1" x14ac:dyDescent="0.2"/>
    <row r="374" ht="12" hidden="1" x14ac:dyDescent="0.2"/>
    <row r="375" ht="12" hidden="1" x14ac:dyDescent="0.2"/>
    <row r="376" ht="12" hidden="1" x14ac:dyDescent="0.2"/>
    <row r="377" ht="12" hidden="1" x14ac:dyDescent="0.2"/>
    <row r="378" ht="12" hidden="1" x14ac:dyDescent="0.2"/>
    <row r="379" ht="12" hidden="1" x14ac:dyDescent="0.2"/>
    <row r="380" ht="12" hidden="1" x14ac:dyDescent="0.2"/>
    <row r="381" ht="12" hidden="1" x14ac:dyDescent="0.2"/>
    <row r="382" ht="12" hidden="1" x14ac:dyDescent="0.2"/>
    <row r="383" ht="12" hidden="1" x14ac:dyDescent="0.2"/>
    <row r="384" ht="12" hidden="1" x14ac:dyDescent="0.2"/>
    <row r="385" ht="12" hidden="1" x14ac:dyDescent="0.2"/>
    <row r="386" ht="12" hidden="1" x14ac:dyDescent="0.2"/>
    <row r="387" ht="12" hidden="1" x14ac:dyDescent="0.2"/>
    <row r="388" ht="12" hidden="1" x14ac:dyDescent="0.2"/>
    <row r="389" ht="12" hidden="1" x14ac:dyDescent="0.2"/>
    <row r="390" ht="12" hidden="1" x14ac:dyDescent="0.2"/>
    <row r="391" ht="12" hidden="1" x14ac:dyDescent="0.2"/>
    <row r="392" ht="12" hidden="1" x14ac:dyDescent="0.2"/>
    <row r="393" ht="12" hidden="1" x14ac:dyDescent="0.2"/>
    <row r="394" ht="12" hidden="1" x14ac:dyDescent="0.2"/>
    <row r="395" ht="12" hidden="1" x14ac:dyDescent="0.2"/>
    <row r="396" ht="12" hidden="1" x14ac:dyDescent="0.2"/>
    <row r="397" ht="12" hidden="1" x14ac:dyDescent="0.2"/>
    <row r="398" ht="12" hidden="1" x14ac:dyDescent="0.2"/>
    <row r="399" ht="12" hidden="1" x14ac:dyDescent="0.2"/>
    <row r="400" ht="12" hidden="1" x14ac:dyDescent="0.2"/>
    <row r="401" ht="12" hidden="1" x14ac:dyDescent="0.2"/>
    <row r="402" ht="12" hidden="1" x14ac:dyDescent="0.2"/>
    <row r="403" ht="12" hidden="1" x14ac:dyDescent="0.2"/>
    <row r="404" ht="12" hidden="1" x14ac:dyDescent="0.2"/>
    <row r="405" ht="12" hidden="1" x14ac:dyDescent="0.2"/>
    <row r="406" ht="12" hidden="1" x14ac:dyDescent="0.2"/>
    <row r="407" ht="12" hidden="1" x14ac:dyDescent="0.2"/>
    <row r="408" ht="12" hidden="1" x14ac:dyDescent="0.2"/>
    <row r="409" ht="12" hidden="1" x14ac:dyDescent="0.2"/>
    <row r="410" ht="12" hidden="1" x14ac:dyDescent="0.2"/>
    <row r="411" ht="12" hidden="1" x14ac:dyDescent="0.2"/>
    <row r="412" ht="12" hidden="1" x14ac:dyDescent="0.2"/>
    <row r="413" ht="12" hidden="1" x14ac:dyDescent="0.2"/>
    <row r="414" ht="12" hidden="1" x14ac:dyDescent="0.2"/>
    <row r="415" ht="12" hidden="1" x14ac:dyDescent="0.2"/>
    <row r="416" ht="12" hidden="1" x14ac:dyDescent="0.2"/>
    <row r="417" ht="12" hidden="1" x14ac:dyDescent="0.2"/>
    <row r="418" ht="12" hidden="1" x14ac:dyDescent="0.2"/>
    <row r="419" ht="12" hidden="1" x14ac:dyDescent="0.2"/>
    <row r="420" ht="12" hidden="1" x14ac:dyDescent="0.2"/>
    <row r="421" ht="12" hidden="1" x14ac:dyDescent="0.2"/>
    <row r="422" ht="12" hidden="1" x14ac:dyDescent="0.2"/>
    <row r="423" ht="12" hidden="1" x14ac:dyDescent="0.2"/>
    <row r="424" ht="12" hidden="1" x14ac:dyDescent="0.2"/>
    <row r="425" ht="12" hidden="1" x14ac:dyDescent="0.2"/>
    <row r="426" ht="12" hidden="1" x14ac:dyDescent="0.2"/>
    <row r="427" ht="12" hidden="1" x14ac:dyDescent="0.2"/>
    <row r="428" ht="12" hidden="1" x14ac:dyDescent="0.2"/>
    <row r="429" ht="12" hidden="1" x14ac:dyDescent="0.2"/>
    <row r="430" ht="12" hidden="1" x14ac:dyDescent="0.2"/>
    <row r="431" ht="12" hidden="1" x14ac:dyDescent="0.2"/>
    <row r="432" ht="12" hidden="1" x14ac:dyDescent="0.2"/>
    <row r="433" ht="12" hidden="1" x14ac:dyDescent="0.2"/>
    <row r="434" ht="12" hidden="1" x14ac:dyDescent="0.2"/>
    <row r="435" ht="12" hidden="1" x14ac:dyDescent="0.2"/>
    <row r="436" ht="12" hidden="1" x14ac:dyDescent="0.2"/>
    <row r="437" ht="12" hidden="1" x14ac:dyDescent="0.2"/>
    <row r="438" ht="12" hidden="1" x14ac:dyDescent="0.2"/>
    <row r="439" ht="12" hidden="1" x14ac:dyDescent="0.2"/>
    <row r="440" ht="12" hidden="1" x14ac:dyDescent="0.2"/>
    <row r="441" ht="12" hidden="1" x14ac:dyDescent="0.2"/>
    <row r="442" ht="12" hidden="1" x14ac:dyDescent="0.2"/>
    <row r="443" ht="12" hidden="1" x14ac:dyDescent="0.2"/>
    <row r="444" ht="12" hidden="1" x14ac:dyDescent="0.2"/>
    <row r="445" ht="12" hidden="1" x14ac:dyDescent="0.2"/>
    <row r="446" ht="12" hidden="1" x14ac:dyDescent="0.2"/>
    <row r="447" ht="12" hidden="1" x14ac:dyDescent="0.2"/>
    <row r="448" ht="12" hidden="1" x14ac:dyDescent="0.2"/>
    <row r="449" ht="12" hidden="1" x14ac:dyDescent="0.2"/>
    <row r="450" ht="12" hidden="1" x14ac:dyDescent="0.2"/>
    <row r="451" ht="12" hidden="1" x14ac:dyDescent="0.2"/>
    <row r="452" ht="12" hidden="1" x14ac:dyDescent="0.2"/>
    <row r="453" ht="12" hidden="1" x14ac:dyDescent="0.2"/>
    <row r="454" ht="12" hidden="1" x14ac:dyDescent="0.2"/>
    <row r="455" ht="12" hidden="1" x14ac:dyDescent="0.2"/>
    <row r="456" ht="12" hidden="1" x14ac:dyDescent="0.2"/>
    <row r="457" ht="12" hidden="1" x14ac:dyDescent="0.2"/>
    <row r="458" ht="12" hidden="1" x14ac:dyDescent="0.2"/>
    <row r="459" ht="12" hidden="1" x14ac:dyDescent="0.2"/>
    <row r="460" ht="12" hidden="1" x14ac:dyDescent="0.2"/>
    <row r="461" ht="12" hidden="1" x14ac:dyDescent="0.2"/>
    <row r="462" ht="12" hidden="1" x14ac:dyDescent="0.2"/>
    <row r="463" ht="12" hidden="1" x14ac:dyDescent="0.2"/>
    <row r="464" ht="12" hidden="1" x14ac:dyDescent="0.2"/>
    <row r="465" ht="12" hidden="1" x14ac:dyDescent="0.2"/>
    <row r="466" ht="12" hidden="1" x14ac:dyDescent="0.2"/>
    <row r="467" ht="12" hidden="1" x14ac:dyDescent="0.2"/>
    <row r="468" ht="12" hidden="1" x14ac:dyDescent="0.2"/>
    <row r="469" ht="12" hidden="1" x14ac:dyDescent="0.2"/>
    <row r="470" ht="12" hidden="1" x14ac:dyDescent="0.2"/>
    <row r="471" ht="12" hidden="1" x14ac:dyDescent="0.2"/>
    <row r="472" ht="12" hidden="1" x14ac:dyDescent="0.2"/>
    <row r="473" ht="12" hidden="1" x14ac:dyDescent="0.2"/>
    <row r="474" ht="12" hidden="1" x14ac:dyDescent="0.2"/>
    <row r="475" ht="12" hidden="1" x14ac:dyDescent="0.2"/>
    <row r="476" ht="12" hidden="1" x14ac:dyDescent="0.2"/>
    <row r="477" ht="12" hidden="1" x14ac:dyDescent="0.2"/>
    <row r="478" ht="12" hidden="1" x14ac:dyDescent="0.2"/>
    <row r="479" ht="12" hidden="1" x14ac:dyDescent="0.2"/>
    <row r="480" ht="12" hidden="1" x14ac:dyDescent="0.2"/>
    <row r="481" ht="12" hidden="1" x14ac:dyDescent="0.2"/>
    <row r="482" ht="12" hidden="1" x14ac:dyDescent="0.2"/>
    <row r="483" ht="12" hidden="1" x14ac:dyDescent="0.2"/>
    <row r="484" ht="12" hidden="1" x14ac:dyDescent="0.2"/>
    <row r="485" ht="12" hidden="1" x14ac:dyDescent="0.2"/>
    <row r="486" ht="12" hidden="1" x14ac:dyDescent="0.2"/>
    <row r="487" ht="12" hidden="1" x14ac:dyDescent="0.2"/>
    <row r="488" ht="12" hidden="1" x14ac:dyDescent="0.2"/>
    <row r="489" ht="12" hidden="1" x14ac:dyDescent="0.2"/>
    <row r="490" ht="12" hidden="1" x14ac:dyDescent="0.2"/>
    <row r="491" ht="12" hidden="1" x14ac:dyDescent="0.2"/>
    <row r="492" ht="12" hidden="1" x14ac:dyDescent="0.2"/>
    <row r="493" ht="12" hidden="1" x14ac:dyDescent="0.2"/>
    <row r="494" ht="12" hidden="1" x14ac:dyDescent="0.2"/>
    <row r="495" ht="12" hidden="1" x14ac:dyDescent="0.2"/>
    <row r="496" ht="12" hidden="1" x14ac:dyDescent="0.2"/>
    <row r="497" ht="12" hidden="1" x14ac:dyDescent="0.2"/>
    <row r="498" ht="12" hidden="1" x14ac:dyDescent="0.2"/>
    <row r="499" ht="12" hidden="1" x14ac:dyDescent="0.2"/>
    <row r="500" ht="12" hidden="1" x14ac:dyDescent="0.2"/>
    <row r="501" ht="12" hidden="1" x14ac:dyDescent="0.2"/>
    <row r="502" ht="12" hidden="1" x14ac:dyDescent="0.2"/>
    <row r="503" ht="12" hidden="1" x14ac:dyDescent="0.2"/>
    <row r="504" ht="12" hidden="1" x14ac:dyDescent="0.2"/>
    <row r="505" ht="12" hidden="1" x14ac:dyDescent="0.2"/>
    <row r="506" ht="12" hidden="1" x14ac:dyDescent="0.2"/>
    <row r="507" ht="12" hidden="1" x14ac:dyDescent="0.2"/>
    <row r="508" ht="12" hidden="1" x14ac:dyDescent="0.2"/>
    <row r="509" ht="12" hidden="1" x14ac:dyDescent="0.2"/>
    <row r="510" ht="12" hidden="1" x14ac:dyDescent="0.2"/>
    <row r="511" ht="12" hidden="1" x14ac:dyDescent="0.2"/>
    <row r="512" ht="12" hidden="1" x14ac:dyDescent="0.2"/>
    <row r="513" ht="12" hidden="1" x14ac:dyDescent="0.2"/>
    <row r="514" ht="12" hidden="1" x14ac:dyDescent="0.2"/>
    <row r="515" ht="12" hidden="1" x14ac:dyDescent="0.2"/>
    <row r="516" ht="12" hidden="1" x14ac:dyDescent="0.2"/>
    <row r="517" ht="12" hidden="1" x14ac:dyDescent="0.2"/>
    <row r="518" ht="12" hidden="1" x14ac:dyDescent="0.2"/>
    <row r="519" ht="12" hidden="1" x14ac:dyDescent="0.2"/>
    <row r="520" ht="12" hidden="1" x14ac:dyDescent="0.2"/>
    <row r="521" ht="12" hidden="1" x14ac:dyDescent="0.2"/>
    <row r="522" ht="12" hidden="1" x14ac:dyDescent="0.2"/>
    <row r="523" ht="12" hidden="1" x14ac:dyDescent="0.2"/>
    <row r="524" ht="12" hidden="1" x14ac:dyDescent="0.2"/>
    <row r="525" ht="12" hidden="1" x14ac:dyDescent="0.2"/>
    <row r="526" ht="12" hidden="1" x14ac:dyDescent="0.2"/>
    <row r="527" ht="12" hidden="1" x14ac:dyDescent="0.2"/>
    <row r="528" ht="12" hidden="1" x14ac:dyDescent="0.2"/>
    <row r="529" ht="12" hidden="1" x14ac:dyDescent="0.2"/>
    <row r="530" ht="12" hidden="1" x14ac:dyDescent="0.2"/>
    <row r="531" ht="12" hidden="1" x14ac:dyDescent="0.2"/>
    <row r="532" ht="12" hidden="1" x14ac:dyDescent="0.2"/>
    <row r="533" ht="12" hidden="1" x14ac:dyDescent="0.2"/>
    <row r="534" ht="12" hidden="1" x14ac:dyDescent="0.2"/>
    <row r="535" ht="12" hidden="1" x14ac:dyDescent="0.2"/>
    <row r="536" ht="12" hidden="1" x14ac:dyDescent="0.2"/>
    <row r="537" ht="12" hidden="1" x14ac:dyDescent="0.2"/>
    <row r="538" ht="12" hidden="1" x14ac:dyDescent="0.2"/>
    <row r="539" ht="12" hidden="1" x14ac:dyDescent="0.2"/>
    <row r="540" ht="12" hidden="1" x14ac:dyDescent="0.2"/>
    <row r="541" ht="12" hidden="1" x14ac:dyDescent="0.2"/>
    <row r="542" ht="12" hidden="1" x14ac:dyDescent="0.2"/>
    <row r="543" ht="12" hidden="1" x14ac:dyDescent="0.2"/>
    <row r="544" ht="12" hidden="1" x14ac:dyDescent="0.2"/>
    <row r="545" ht="12" hidden="1" x14ac:dyDescent="0.2"/>
    <row r="546" ht="12" hidden="1" x14ac:dyDescent="0.2"/>
    <row r="547" ht="12" hidden="1" x14ac:dyDescent="0.2"/>
    <row r="548" ht="12" hidden="1" x14ac:dyDescent="0.2"/>
    <row r="549" ht="12" hidden="1" x14ac:dyDescent="0.2"/>
    <row r="550" ht="12" hidden="1" x14ac:dyDescent="0.2"/>
    <row r="551" ht="12" hidden="1" x14ac:dyDescent="0.2"/>
    <row r="552" ht="12" hidden="1" x14ac:dyDescent="0.2"/>
    <row r="553" ht="12" hidden="1" x14ac:dyDescent="0.2"/>
    <row r="554" ht="12" hidden="1" x14ac:dyDescent="0.2"/>
    <row r="555" ht="12" hidden="1" x14ac:dyDescent="0.2"/>
    <row r="556" ht="12" hidden="1" x14ac:dyDescent="0.2"/>
    <row r="557" ht="12" hidden="1" x14ac:dyDescent="0.2"/>
    <row r="558" ht="12" hidden="1" x14ac:dyDescent="0.2"/>
    <row r="559" ht="12" hidden="1" x14ac:dyDescent="0.2"/>
    <row r="560" ht="12" hidden="1" x14ac:dyDescent="0.2"/>
    <row r="561" ht="12" hidden="1" x14ac:dyDescent="0.2"/>
    <row r="562" ht="12" hidden="1" x14ac:dyDescent="0.2"/>
    <row r="563" ht="12" hidden="1" x14ac:dyDescent="0.2"/>
    <row r="564" ht="12" hidden="1" x14ac:dyDescent="0.2"/>
    <row r="565" ht="12" hidden="1" x14ac:dyDescent="0.2"/>
    <row r="566" ht="12" hidden="1" x14ac:dyDescent="0.2"/>
    <row r="567" ht="12" hidden="1" x14ac:dyDescent="0.2"/>
    <row r="568" ht="12" hidden="1" x14ac:dyDescent="0.2"/>
    <row r="569" ht="12" hidden="1" x14ac:dyDescent="0.2"/>
    <row r="570" ht="12" hidden="1" x14ac:dyDescent="0.2"/>
    <row r="571" ht="12" hidden="1" x14ac:dyDescent="0.2"/>
    <row r="572" ht="12" hidden="1" x14ac:dyDescent="0.2"/>
    <row r="573" ht="12" hidden="1" x14ac:dyDescent="0.2"/>
    <row r="574" ht="12" hidden="1" x14ac:dyDescent="0.2"/>
    <row r="575" ht="12" hidden="1" x14ac:dyDescent="0.2"/>
    <row r="576" ht="12" hidden="1" x14ac:dyDescent="0.2"/>
    <row r="577" ht="12" hidden="1" x14ac:dyDescent="0.2"/>
    <row r="578" ht="12" hidden="1" x14ac:dyDescent="0.2"/>
    <row r="579" ht="12" hidden="1" x14ac:dyDescent="0.2"/>
    <row r="580" ht="12" hidden="1" x14ac:dyDescent="0.2"/>
    <row r="581" ht="12" hidden="1" x14ac:dyDescent="0.2"/>
    <row r="582" ht="12" hidden="1" x14ac:dyDescent="0.2"/>
    <row r="583" ht="12" hidden="1" x14ac:dyDescent="0.2"/>
    <row r="584" ht="12" hidden="1" x14ac:dyDescent="0.2"/>
    <row r="585" ht="12" hidden="1" x14ac:dyDescent="0.2"/>
    <row r="586" ht="12" hidden="1" x14ac:dyDescent="0.2"/>
    <row r="587" ht="12" hidden="1" x14ac:dyDescent="0.2"/>
    <row r="588" ht="12" hidden="1" x14ac:dyDescent="0.2"/>
    <row r="589" ht="12" hidden="1" x14ac:dyDescent="0.2"/>
    <row r="590" ht="12" hidden="1" x14ac:dyDescent="0.2"/>
    <row r="591" ht="12" hidden="1" x14ac:dyDescent="0.2"/>
    <row r="592" ht="12" hidden="1" x14ac:dyDescent="0.2"/>
    <row r="593" ht="12" hidden="1" x14ac:dyDescent="0.2"/>
    <row r="594" ht="12" hidden="1" x14ac:dyDescent="0.2"/>
    <row r="595" ht="12" hidden="1" x14ac:dyDescent="0.2"/>
    <row r="596" ht="12" hidden="1" x14ac:dyDescent="0.2"/>
    <row r="597" ht="12" hidden="1" x14ac:dyDescent="0.2"/>
    <row r="598" ht="12" hidden="1" x14ac:dyDescent="0.2"/>
    <row r="599" ht="12" hidden="1" x14ac:dyDescent="0.2"/>
    <row r="600" ht="12" hidden="1" x14ac:dyDescent="0.2"/>
    <row r="601" ht="12" hidden="1" x14ac:dyDescent="0.2"/>
    <row r="602" ht="12" hidden="1" x14ac:dyDescent="0.2"/>
    <row r="603" ht="12" hidden="1" x14ac:dyDescent="0.2"/>
    <row r="604" ht="12" hidden="1" x14ac:dyDescent="0.2"/>
    <row r="605" ht="12" hidden="1" x14ac:dyDescent="0.2"/>
    <row r="606" ht="12" hidden="1" x14ac:dyDescent="0.2"/>
    <row r="607" ht="12" hidden="1" x14ac:dyDescent="0.2"/>
    <row r="608" ht="12" hidden="1" x14ac:dyDescent="0.2"/>
    <row r="609" ht="12" hidden="1" x14ac:dyDescent="0.2"/>
    <row r="610" ht="12" hidden="1" x14ac:dyDescent="0.2"/>
    <row r="611" ht="12" hidden="1" x14ac:dyDescent="0.2"/>
    <row r="612" ht="12" hidden="1" x14ac:dyDescent="0.2"/>
    <row r="613" ht="12" hidden="1" x14ac:dyDescent="0.2"/>
    <row r="614" ht="12" hidden="1" x14ac:dyDescent="0.2"/>
    <row r="615" ht="12" hidden="1" x14ac:dyDescent="0.2"/>
    <row r="616" ht="12" hidden="1" x14ac:dyDescent="0.2"/>
    <row r="617" ht="12" hidden="1" x14ac:dyDescent="0.2"/>
    <row r="618" ht="12" hidden="1" x14ac:dyDescent="0.2"/>
    <row r="619" ht="12" hidden="1" x14ac:dyDescent="0.2"/>
    <row r="620" ht="12" hidden="1" x14ac:dyDescent="0.2"/>
    <row r="621" ht="12" hidden="1" x14ac:dyDescent="0.2"/>
    <row r="622" ht="12" hidden="1" x14ac:dyDescent="0.2"/>
    <row r="623" ht="12" hidden="1" x14ac:dyDescent="0.2"/>
    <row r="624" ht="12" hidden="1" x14ac:dyDescent="0.2"/>
    <row r="625" ht="12" hidden="1" x14ac:dyDescent="0.2"/>
    <row r="626" ht="12" hidden="1" x14ac:dyDescent="0.2"/>
    <row r="627" ht="12" hidden="1" x14ac:dyDescent="0.2"/>
    <row r="628" ht="12" hidden="1" x14ac:dyDescent="0.2"/>
    <row r="629" ht="12" hidden="1" x14ac:dyDescent="0.2"/>
    <row r="630" ht="12" hidden="1" x14ac:dyDescent="0.2"/>
    <row r="631" ht="12" hidden="1" x14ac:dyDescent="0.2"/>
    <row r="632" ht="12" hidden="1" x14ac:dyDescent="0.2"/>
    <row r="633" ht="12" hidden="1" x14ac:dyDescent="0.2"/>
    <row r="634" ht="12" hidden="1" x14ac:dyDescent="0.2"/>
    <row r="635" ht="12" hidden="1" x14ac:dyDescent="0.2"/>
    <row r="636" ht="12" hidden="1" x14ac:dyDescent="0.2"/>
    <row r="637" ht="12" hidden="1" x14ac:dyDescent="0.2"/>
    <row r="638" ht="12" hidden="1" x14ac:dyDescent="0.2"/>
    <row r="639" ht="12" hidden="1" x14ac:dyDescent="0.2"/>
    <row r="640" ht="12" hidden="1" x14ac:dyDescent="0.2"/>
    <row r="641" ht="12" hidden="1" x14ac:dyDescent="0.2"/>
    <row r="642" ht="12" hidden="1" x14ac:dyDescent="0.2"/>
    <row r="643" ht="12" hidden="1" x14ac:dyDescent="0.2"/>
    <row r="644" ht="12" hidden="1" x14ac:dyDescent="0.2"/>
    <row r="645" ht="12" hidden="1" x14ac:dyDescent="0.2"/>
    <row r="646" ht="12" hidden="1" x14ac:dyDescent="0.2"/>
    <row r="647" ht="12" hidden="1" x14ac:dyDescent="0.2"/>
    <row r="648" ht="12" hidden="1" x14ac:dyDescent="0.2"/>
    <row r="649" ht="12" hidden="1" x14ac:dyDescent="0.2"/>
    <row r="650" ht="12" hidden="1" x14ac:dyDescent="0.2"/>
    <row r="651" ht="12" hidden="1" x14ac:dyDescent="0.2"/>
    <row r="652" ht="12" hidden="1" x14ac:dyDescent="0.2"/>
    <row r="653" ht="12" hidden="1" x14ac:dyDescent="0.2"/>
    <row r="654" ht="12" hidden="1" x14ac:dyDescent="0.2"/>
    <row r="655" ht="12" hidden="1" x14ac:dyDescent="0.2"/>
    <row r="656" ht="12" hidden="1" x14ac:dyDescent="0.2"/>
    <row r="657" ht="12" hidden="1" x14ac:dyDescent="0.2"/>
    <row r="658" ht="12" hidden="1" x14ac:dyDescent="0.2"/>
    <row r="659" ht="12" hidden="1" x14ac:dyDescent="0.2"/>
    <row r="660" ht="12" hidden="1" x14ac:dyDescent="0.2"/>
    <row r="661" ht="12" hidden="1" x14ac:dyDescent="0.2"/>
    <row r="662" ht="12" hidden="1" x14ac:dyDescent="0.2"/>
    <row r="663" ht="12" hidden="1" x14ac:dyDescent="0.2"/>
    <row r="664" ht="12" hidden="1" x14ac:dyDescent="0.2"/>
    <row r="665" ht="12" hidden="1" x14ac:dyDescent="0.2"/>
    <row r="666" ht="12" hidden="1" x14ac:dyDescent="0.2"/>
    <row r="667" ht="12" hidden="1" x14ac:dyDescent="0.2"/>
    <row r="668" ht="12" hidden="1" x14ac:dyDescent="0.2"/>
    <row r="669" ht="12" hidden="1" x14ac:dyDescent="0.2"/>
    <row r="670" ht="12" hidden="1" x14ac:dyDescent="0.2"/>
    <row r="671" ht="12" hidden="1" x14ac:dyDescent="0.2"/>
    <row r="672" ht="12" hidden="1" x14ac:dyDescent="0.2"/>
    <row r="673" ht="12" hidden="1" x14ac:dyDescent="0.2"/>
    <row r="674" ht="12" hidden="1" x14ac:dyDescent="0.2"/>
    <row r="675" ht="12" hidden="1" x14ac:dyDescent="0.2"/>
    <row r="676" ht="12" hidden="1" x14ac:dyDescent="0.2"/>
    <row r="677" ht="12" hidden="1" x14ac:dyDescent="0.2"/>
    <row r="678" ht="12" hidden="1" x14ac:dyDescent="0.2"/>
    <row r="679" ht="12" hidden="1" x14ac:dyDescent="0.2"/>
    <row r="680" ht="12" hidden="1" x14ac:dyDescent="0.2"/>
    <row r="681" ht="12" hidden="1" x14ac:dyDescent="0.2"/>
    <row r="682" ht="12" hidden="1" x14ac:dyDescent="0.2"/>
    <row r="683" ht="12" hidden="1" x14ac:dyDescent="0.2"/>
    <row r="684" ht="12" hidden="1" x14ac:dyDescent="0.2"/>
    <row r="685" ht="12" hidden="1" x14ac:dyDescent="0.2"/>
    <row r="686" ht="12" hidden="1" x14ac:dyDescent="0.2"/>
    <row r="687" ht="12" hidden="1" x14ac:dyDescent="0.2"/>
    <row r="688" ht="12" hidden="1" x14ac:dyDescent="0.2"/>
    <row r="689" ht="12" hidden="1" x14ac:dyDescent="0.2"/>
    <row r="690" ht="12" hidden="1" x14ac:dyDescent="0.2"/>
    <row r="691" ht="12" hidden="1" x14ac:dyDescent="0.2"/>
    <row r="692" ht="12" hidden="1" x14ac:dyDescent="0.2"/>
    <row r="693" ht="12" hidden="1" x14ac:dyDescent="0.2"/>
    <row r="694" ht="12" hidden="1" x14ac:dyDescent="0.2"/>
    <row r="695" ht="12" hidden="1" x14ac:dyDescent="0.2"/>
    <row r="696" ht="12" hidden="1" x14ac:dyDescent="0.2"/>
    <row r="697" ht="12" hidden="1" x14ac:dyDescent="0.2"/>
    <row r="698" ht="12" hidden="1" x14ac:dyDescent="0.2"/>
    <row r="699" ht="12" hidden="1" x14ac:dyDescent="0.2"/>
    <row r="700" ht="12" hidden="1" x14ac:dyDescent="0.2"/>
    <row r="701" ht="12" hidden="1" x14ac:dyDescent="0.2"/>
    <row r="702" ht="12" hidden="1" x14ac:dyDescent="0.2"/>
    <row r="703" ht="12" hidden="1" x14ac:dyDescent="0.2"/>
    <row r="704" ht="12" hidden="1" x14ac:dyDescent="0.2"/>
    <row r="705" ht="12" hidden="1" x14ac:dyDescent="0.2"/>
    <row r="706" ht="12" hidden="1" x14ac:dyDescent="0.2"/>
    <row r="707" ht="12" hidden="1" x14ac:dyDescent="0.2"/>
    <row r="708" ht="12" hidden="1" x14ac:dyDescent="0.2"/>
    <row r="709" ht="12" hidden="1" x14ac:dyDescent="0.2"/>
    <row r="710" ht="12" hidden="1" x14ac:dyDescent="0.2"/>
    <row r="711" ht="12" hidden="1" x14ac:dyDescent="0.2"/>
    <row r="712" ht="12" hidden="1" x14ac:dyDescent="0.2"/>
    <row r="713" ht="12" hidden="1" x14ac:dyDescent="0.2"/>
    <row r="714" ht="12" hidden="1" x14ac:dyDescent="0.2"/>
    <row r="715" ht="12" hidden="1" x14ac:dyDescent="0.2"/>
    <row r="716" ht="12" hidden="1" x14ac:dyDescent="0.2"/>
    <row r="717" ht="12" hidden="1" x14ac:dyDescent="0.2"/>
    <row r="718" ht="12" hidden="1" x14ac:dyDescent="0.2"/>
    <row r="719" ht="12" hidden="1" x14ac:dyDescent="0.2"/>
    <row r="720" ht="12" hidden="1" x14ac:dyDescent="0.2"/>
    <row r="721" ht="12" hidden="1" x14ac:dyDescent="0.2"/>
    <row r="722" ht="12" hidden="1" x14ac:dyDescent="0.2"/>
    <row r="723" ht="12" hidden="1" x14ac:dyDescent="0.2"/>
    <row r="724" ht="12" hidden="1" x14ac:dyDescent="0.2"/>
    <row r="725" ht="12" hidden="1" x14ac:dyDescent="0.2"/>
    <row r="726" ht="12" hidden="1" x14ac:dyDescent="0.2"/>
    <row r="727" ht="12" hidden="1" x14ac:dyDescent="0.2"/>
    <row r="728" ht="12" hidden="1" x14ac:dyDescent="0.2"/>
    <row r="729" ht="12" hidden="1" x14ac:dyDescent="0.2"/>
    <row r="730" ht="12" hidden="1" x14ac:dyDescent="0.2"/>
    <row r="731" ht="12" hidden="1" x14ac:dyDescent="0.2"/>
    <row r="732" ht="12" hidden="1" x14ac:dyDescent="0.2"/>
    <row r="733" ht="12" hidden="1" x14ac:dyDescent="0.2"/>
    <row r="734" ht="12" hidden="1" x14ac:dyDescent="0.2"/>
    <row r="735" ht="12" hidden="1" x14ac:dyDescent="0.2"/>
    <row r="736" ht="12" hidden="1" x14ac:dyDescent="0.2"/>
    <row r="737" ht="12" hidden="1" x14ac:dyDescent="0.2"/>
    <row r="738" ht="12" hidden="1" x14ac:dyDescent="0.2"/>
    <row r="739" ht="12" hidden="1" x14ac:dyDescent="0.2"/>
    <row r="740" ht="12" hidden="1" x14ac:dyDescent="0.2"/>
    <row r="741" ht="12" hidden="1" x14ac:dyDescent="0.2"/>
    <row r="742" ht="12" hidden="1" x14ac:dyDescent="0.2"/>
    <row r="743" ht="12" hidden="1" x14ac:dyDescent="0.2"/>
    <row r="744" ht="12" hidden="1" x14ac:dyDescent="0.2"/>
    <row r="745" ht="12" hidden="1" x14ac:dyDescent="0.2"/>
    <row r="746" ht="12" hidden="1" x14ac:dyDescent="0.2"/>
    <row r="747" ht="12" hidden="1" x14ac:dyDescent="0.2"/>
    <row r="748" ht="12" hidden="1" x14ac:dyDescent="0.2"/>
    <row r="749" ht="12" hidden="1" x14ac:dyDescent="0.2"/>
    <row r="750" ht="12" hidden="1" x14ac:dyDescent="0.2"/>
    <row r="751" ht="12" hidden="1" x14ac:dyDescent="0.2"/>
    <row r="752" ht="12" hidden="1" x14ac:dyDescent="0.2"/>
    <row r="753" ht="12" hidden="1" x14ac:dyDescent="0.2"/>
    <row r="754" ht="12" hidden="1" x14ac:dyDescent="0.2"/>
    <row r="755" ht="12" hidden="1" x14ac:dyDescent="0.2"/>
    <row r="756" ht="12" hidden="1" x14ac:dyDescent="0.2"/>
    <row r="757" ht="12" hidden="1" x14ac:dyDescent="0.2"/>
    <row r="758" ht="12" hidden="1" x14ac:dyDescent="0.2"/>
    <row r="759" ht="12" hidden="1" x14ac:dyDescent="0.2"/>
    <row r="760" ht="12" hidden="1" x14ac:dyDescent="0.2"/>
    <row r="761" ht="12" hidden="1" x14ac:dyDescent="0.2"/>
    <row r="762" ht="12" hidden="1" x14ac:dyDescent="0.2"/>
    <row r="763" ht="12" hidden="1" x14ac:dyDescent="0.2"/>
    <row r="764" ht="12" hidden="1" x14ac:dyDescent="0.2"/>
    <row r="765" ht="12" hidden="1" x14ac:dyDescent="0.2"/>
    <row r="766" ht="12" hidden="1" x14ac:dyDescent="0.2"/>
    <row r="767" ht="12" hidden="1" x14ac:dyDescent="0.2"/>
    <row r="768" ht="12" hidden="1" x14ac:dyDescent="0.2"/>
    <row r="769" ht="12" hidden="1" x14ac:dyDescent="0.2"/>
    <row r="770" ht="12" hidden="1" x14ac:dyDescent="0.2"/>
    <row r="771" ht="12" hidden="1" x14ac:dyDescent="0.2"/>
    <row r="772" ht="12" hidden="1" x14ac:dyDescent="0.2"/>
    <row r="773" ht="12" hidden="1" x14ac:dyDescent="0.2"/>
    <row r="774" ht="12" hidden="1" x14ac:dyDescent="0.2"/>
    <row r="775" ht="12" hidden="1" x14ac:dyDescent="0.2"/>
    <row r="776" ht="12" hidden="1" x14ac:dyDescent="0.2"/>
    <row r="777" ht="12" hidden="1" x14ac:dyDescent="0.2"/>
    <row r="778" ht="12" hidden="1" x14ac:dyDescent="0.2"/>
    <row r="779" ht="12" hidden="1" x14ac:dyDescent="0.2"/>
    <row r="780" ht="12" hidden="1" x14ac:dyDescent="0.2"/>
    <row r="781" ht="12" hidden="1" x14ac:dyDescent="0.2"/>
    <row r="782" ht="12" hidden="1" x14ac:dyDescent="0.2"/>
    <row r="783" ht="12" hidden="1" x14ac:dyDescent="0.2"/>
    <row r="784" ht="12" hidden="1" x14ac:dyDescent="0.2"/>
    <row r="785" ht="12" hidden="1" x14ac:dyDescent="0.2"/>
    <row r="786" ht="12" hidden="1" x14ac:dyDescent="0.2"/>
    <row r="787" ht="12" hidden="1" x14ac:dyDescent="0.2"/>
    <row r="788" ht="12" hidden="1" x14ac:dyDescent="0.2"/>
    <row r="789" ht="12" hidden="1" x14ac:dyDescent="0.2"/>
    <row r="790" ht="12" hidden="1" x14ac:dyDescent="0.2"/>
    <row r="791" ht="12" hidden="1" x14ac:dyDescent="0.2"/>
    <row r="792" ht="12" hidden="1" x14ac:dyDescent="0.2"/>
    <row r="793" ht="12" hidden="1" x14ac:dyDescent="0.2"/>
    <row r="794" ht="12" hidden="1" x14ac:dyDescent="0.2"/>
    <row r="795" ht="12" hidden="1" x14ac:dyDescent="0.2"/>
    <row r="796" ht="12" hidden="1" x14ac:dyDescent="0.2"/>
    <row r="797" ht="12" hidden="1" x14ac:dyDescent="0.2"/>
    <row r="798" ht="12" hidden="1" x14ac:dyDescent="0.2"/>
    <row r="799" ht="12" hidden="1" x14ac:dyDescent="0.2"/>
    <row r="800" ht="12" hidden="1" x14ac:dyDescent="0.2"/>
    <row r="801" ht="12" hidden="1" x14ac:dyDescent="0.2"/>
    <row r="802" ht="12" hidden="1" x14ac:dyDescent="0.2"/>
    <row r="803" ht="12" hidden="1" x14ac:dyDescent="0.2"/>
    <row r="804" ht="12" hidden="1" x14ac:dyDescent="0.2"/>
    <row r="805" ht="12" hidden="1" x14ac:dyDescent="0.2"/>
    <row r="806" ht="12" hidden="1" x14ac:dyDescent="0.2"/>
    <row r="807" ht="12" hidden="1" x14ac:dyDescent="0.2"/>
    <row r="808" ht="12" hidden="1" x14ac:dyDescent="0.2"/>
    <row r="809" ht="12" hidden="1" x14ac:dyDescent="0.2"/>
    <row r="810" ht="12" hidden="1" x14ac:dyDescent="0.2"/>
    <row r="811" ht="12" hidden="1" x14ac:dyDescent="0.2"/>
    <row r="812" ht="12" hidden="1" x14ac:dyDescent="0.2"/>
    <row r="813" ht="12" hidden="1" x14ac:dyDescent="0.2"/>
    <row r="814" ht="12" hidden="1" x14ac:dyDescent="0.2"/>
    <row r="815" ht="12" hidden="1" x14ac:dyDescent="0.2"/>
    <row r="816" ht="12" hidden="1" x14ac:dyDescent="0.2"/>
    <row r="817" ht="12" hidden="1" x14ac:dyDescent="0.2"/>
    <row r="818" ht="12" hidden="1" x14ac:dyDescent="0.2"/>
    <row r="819" ht="12" hidden="1" x14ac:dyDescent="0.2"/>
    <row r="820" ht="12" hidden="1" x14ac:dyDescent="0.2"/>
    <row r="821" ht="12" hidden="1" x14ac:dyDescent="0.2"/>
    <row r="822" ht="12" hidden="1" x14ac:dyDescent="0.2"/>
    <row r="823" ht="12" hidden="1" x14ac:dyDescent="0.2"/>
    <row r="824" ht="12" hidden="1" x14ac:dyDescent="0.2"/>
    <row r="825" ht="12" hidden="1" x14ac:dyDescent="0.2"/>
    <row r="826" ht="12" hidden="1" x14ac:dyDescent="0.2"/>
    <row r="827" ht="12" hidden="1" x14ac:dyDescent="0.2"/>
    <row r="828" ht="12" hidden="1" x14ac:dyDescent="0.2"/>
    <row r="829" ht="12" hidden="1" x14ac:dyDescent="0.2"/>
    <row r="830" ht="12" hidden="1" x14ac:dyDescent="0.2"/>
    <row r="831" ht="12" hidden="1" x14ac:dyDescent="0.2"/>
    <row r="832" ht="12" hidden="1" x14ac:dyDescent="0.2"/>
    <row r="833" ht="12" hidden="1" x14ac:dyDescent="0.2"/>
    <row r="834" ht="12" hidden="1" x14ac:dyDescent="0.2"/>
    <row r="835" ht="12" hidden="1" x14ac:dyDescent="0.2"/>
    <row r="836" ht="12" hidden="1" x14ac:dyDescent="0.2"/>
    <row r="837" ht="12" hidden="1" x14ac:dyDescent="0.2"/>
    <row r="838" ht="12" hidden="1" x14ac:dyDescent="0.2"/>
    <row r="839" ht="12" hidden="1" x14ac:dyDescent="0.2"/>
    <row r="840" ht="12" hidden="1" x14ac:dyDescent="0.2"/>
    <row r="841" ht="12" hidden="1" x14ac:dyDescent="0.2"/>
    <row r="842" ht="12" hidden="1" x14ac:dyDescent="0.2"/>
    <row r="843" ht="12" hidden="1" x14ac:dyDescent="0.2"/>
    <row r="844" ht="12" hidden="1" x14ac:dyDescent="0.2"/>
    <row r="845" ht="12" hidden="1" x14ac:dyDescent="0.2"/>
    <row r="846" ht="12" hidden="1" x14ac:dyDescent="0.2"/>
    <row r="847" ht="12" hidden="1" x14ac:dyDescent="0.2"/>
    <row r="848" ht="12" hidden="1" x14ac:dyDescent="0.2"/>
    <row r="849" ht="12" hidden="1" x14ac:dyDescent="0.2"/>
    <row r="850" ht="12" hidden="1" x14ac:dyDescent="0.2"/>
    <row r="851" ht="12" hidden="1" x14ac:dyDescent="0.2"/>
    <row r="852" ht="12" hidden="1" x14ac:dyDescent="0.2"/>
    <row r="853" ht="12" hidden="1" x14ac:dyDescent="0.2"/>
    <row r="854" ht="12" hidden="1" x14ac:dyDescent="0.2"/>
    <row r="855" ht="12" hidden="1" x14ac:dyDescent="0.2"/>
    <row r="856" ht="12" hidden="1" x14ac:dyDescent="0.2"/>
    <row r="857" ht="12" hidden="1" x14ac:dyDescent="0.2"/>
    <row r="858" ht="12" hidden="1" x14ac:dyDescent="0.2"/>
    <row r="859" ht="12" hidden="1" x14ac:dyDescent="0.2"/>
    <row r="860" ht="12" hidden="1" x14ac:dyDescent="0.2"/>
    <row r="861" ht="12" hidden="1" x14ac:dyDescent="0.2"/>
    <row r="862" ht="12" hidden="1" x14ac:dyDescent="0.2"/>
    <row r="863" ht="12" hidden="1" x14ac:dyDescent="0.2"/>
    <row r="864" ht="12" hidden="1" x14ac:dyDescent="0.2"/>
    <row r="865" ht="12" hidden="1" x14ac:dyDescent="0.2"/>
    <row r="866" ht="12" hidden="1" x14ac:dyDescent="0.2"/>
    <row r="867" ht="12" hidden="1" x14ac:dyDescent="0.2"/>
    <row r="868" ht="12" hidden="1" x14ac:dyDescent="0.2"/>
    <row r="869" ht="12" hidden="1" x14ac:dyDescent="0.2"/>
    <row r="870" ht="12" hidden="1" x14ac:dyDescent="0.2"/>
    <row r="871" ht="12" hidden="1" x14ac:dyDescent="0.2"/>
    <row r="872" ht="12" hidden="1" x14ac:dyDescent="0.2"/>
    <row r="873" ht="12" hidden="1" x14ac:dyDescent="0.2"/>
    <row r="874" ht="12" hidden="1" x14ac:dyDescent="0.2"/>
    <row r="875" ht="12" hidden="1" x14ac:dyDescent="0.2"/>
    <row r="876" ht="12" hidden="1" x14ac:dyDescent="0.2"/>
    <row r="877" ht="12" hidden="1" x14ac:dyDescent="0.2"/>
    <row r="878" ht="12" hidden="1" x14ac:dyDescent="0.2"/>
    <row r="879" ht="12" hidden="1" x14ac:dyDescent="0.2"/>
    <row r="880" ht="12" hidden="1" x14ac:dyDescent="0.2"/>
    <row r="881" ht="12" hidden="1" x14ac:dyDescent="0.2"/>
    <row r="882" ht="12" hidden="1" x14ac:dyDescent="0.2"/>
    <row r="883" ht="12" hidden="1" x14ac:dyDescent="0.2"/>
    <row r="884" ht="12" hidden="1" x14ac:dyDescent="0.2"/>
    <row r="885" ht="12" hidden="1" x14ac:dyDescent="0.2"/>
    <row r="886" ht="12" hidden="1" x14ac:dyDescent="0.2"/>
    <row r="887" ht="12" hidden="1" x14ac:dyDescent="0.2"/>
    <row r="888" ht="12" hidden="1" x14ac:dyDescent="0.2"/>
    <row r="889" ht="12" hidden="1" x14ac:dyDescent="0.2"/>
    <row r="890" ht="12" hidden="1" x14ac:dyDescent="0.2"/>
    <row r="891" ht="12" hidden="1" x14ac:dyDescent="0.2"/>
    <row r="892" ht="12" hidden="1" x14ac:dyDescent="0.2"/>
    <row r="893" ht="12" hidden="1" x14ac:dyDescent="0.2"/>
    <row r="894" ht="12" hidden="1" x14ac:dyDescent="0.2"/>
    <row r="895" ht="12" hidden="1" x14ac:dyDescent="0.2"/>
    <row r="896" ht="12" hidden="1" x14ac:dyDescent="0.2"/>
    <row r="897" ht="12" hidden="1" x14ac:dyDescent="0.2"/>
    <row r="898" ht="12" hidden="1" x14ac:dyDescent="0.2"/>
    <row r="899" ht="12" hidden="1" x14ac:dyDescent="0.2"/>
    <row r="900" ht="12" hidden="1" x14ac:dyDescent="0.2"/>
    <row r="901" ht="12" hidden="1" x14ac:dyDescent="0.2"/>
    <row r="902" ht="12" hidden="1" x14ac:dyDescent="0.2"/>
    <row r="903" ht="12" hidden="1" x14ac:dyDescent="0.2"/>
    <row r="904" ht="12" hidden="1" x14ac:dyDescent="0.2"/>
    <row r="905" ht="12" hidden="1" x14ac:dyDescent="0.2"/>
    <row r="906" ht="12" hidden="1" x14ac:dyDescent="0.2"/>
    <row r="907" ht="12" hidden="1" x14ac:dyDescent="0.2"/>
    <row r="908" ht="12" hidden="1" x14ac:dyDescent="0.2"/>
    <row r="909" ht="12" hidden="1" x14ac:dyDescent="0.2"/>
    <row r="910" ht="12" hidden="1" x14ac:dyDescent="0.2"/>
    <row r="911" ht="12" hidden="1" x14ac:dyDescent="0.2"/>
    <row r="912" ht="12" hidden="1" x14ac:dyDescent="0.2"/>
    <row r="913" ht="12" hidden="1" x14ac:dyDescent="0.2"/>
    <row r="914" ht="12" hidden="1" x14ac:dyDescent="0.2"/>
    <row r="915" ht="12" hidden="1" x14ac:dyDescent="0.2"/>
    <row r="916" ht="12" hidden="1" x14ac:dyDescent="0.2"/>
    <row r="917" ht="12" hidden="1" x14ac:dyDescent="0.2"/>
    <row r="918" ht="12" hidden="1" x14ac:dyDescent="0.2"/>
    <row r="919" ht="12" hidden="1" x14ac:dyDescent="0.2"/>
    <row r="920" ht="12" hidden="1" x14ac:dyDescent="0.2"/>
    <row r="921" ht="12" hidden="1" x14ac:dyDescent="0.2"/>
    <row r="922" ht="12" hidden="1" x14ac:dyDescent="0.2"/>
    <row r="923" ht="12" hidden="1" x14ac:dyDescent="0.2"/>
    <row r="924" ht="12" hidden="1" x14ac:dyDescent="0.2"/>
    <row r="925" ht="12" hidden="1" x14ac:dyDescent="0.2"/>
    <row r="926" ht="12" hidden="1" x14ac:dyDescent="0.2"/>
    <row r="927" ht="12" hidden="1" x14ac:dyDescent="0.2"/>
    <row r="928" ht="12" hidden="1" x14ac:dyDescent="0.2"/>
    <row r="929" ht="12" hidden="1" x14ac:dyDescent="0.2"/>
    <row r="930" ht="12" hidden="1" x14ac:dyDescent="0.2"/>
    <row r="931" ht="12" hidden="1" x14ac:dyDescent="0.2"/>
    <row r="932" ht="12" hidden="1" x14ac:dyDescent="0.2"/>
    <row r="933" ht="12" hidden="1" x14ac:dyDescent="0.2"/>
    <row r="934" ht="12" hidden="1" x14ac:dyDescent="0.2"/>
    <row r="935" ht="12" hidden="1" x14ac:dyDescent="0.2"/>
    <row r="936" ht="12" hidden="1" x14ac:dyDescent="0.2"/>
    <row r="937" ht="12" hidden="1" x14ac:dyDescent="0.2"/>
    <row r="938" ht="12" hidden="1" x14ac:dyDescent="0.2"/>
    <row r="939" ht="12" hidden="1" x14ac:dyDescent="0.2"/>
    <row r="940" ht="12" hidden="1" x14ac:dyDescent="0.2"/>
    <row r="941" ht="12" hidden="1" x14ac:dyDescent="0.2"/>
    <row r="942" ht="12" hidden="1" x14ac:dyDescent="0.2"/>
    <row r="943" ht="12" hidden="1" x14ac:dyDescent="0.2"/>
    <row r="944" ht="12" hidden="1" x14ac:dyDescent="0.2"/>
    <row r="945" ht="12" hidden="1" x14ac:dyDescent="0.2"/>
    <row r="946" ht="12" hidden="1" x14ac:dyDescent="0.2"/>
    <row r="947" ht="12" hidden="1" x14ac:dyDescent="0.2"/>
    <row r="948" ht="12" hidden="1" x14ac:dyDescent="0.2"/>
    <row r="949" ht="12" hidden="1" x14ac:dyDescent="0.2"/>
    <row r="950" ht="12" hidden="1" x14ac:dyDescent="0.2"/>
    <row r="951" ht="12" hidden="1" x14ac:dyDescent="0.2"/>
    <row r="952" ht="12" hidden="1" x14ac:dyDescent="0.2"/>
    <row r="953" ht="12" hidden="1" x14ac:dyDescent="0.2"/>
    <row r="954" ht="12" hidden="1" x14ac:dyDescent="0.2"/>
    <row r="955" ht="12" hidden="1" x14ac:dyDescent="0.2"/>
    <row r="956" ht="12" hidden="1" x14ac:dyDescent="0.2"/>
    <row r="957" ht="12" hidden="1" x14ac:dyDescent="0.2"/>
    <row r="958" ht="12" hidden="1" x14ac:dyDescent="0.2"/>
    <row r="959" ht="12" hidden="1" x14ac:dyDescent="0.2"/>
    <row r="960" ht="12" hidden="1" x14ac:dyDescent="0.2"/>
    <row r="961" ht="12" hidden="1" x14ac:dyDescent="0.2"/>
    <row r="962" ht="12" hidden="1" x14ac:dyDescent="0.2"/>
    <row r="963" ht="12" hidden="1" x14ac:dyDescent="0.2"/>
    <row r="964" ht="12" hidden="1" x14ac:dyDescent="0.2"/>
    <row r="965" ht="12" hidden="1" x14ac:dyDescent="0.2"/>
    <row r="966" ht="12" hidden="1" x14ac:dyDescent="0.2"/>
    <row r="967" ht="12" hidden="1" x14ac:dyDescent="0.2"/>
    <row r="968" ht="12" hidden="1" x14ac:dyDescent="0.2"/>
    <row r="969" ht="12" hidden="1" x14ac:dyDescent="0.2"/>
    <row r="970" ht="12" hidden="1" x14ac:dyDescent="0.2"/>
    <row r="971" ht="12" hidden="1" x14ac:dyDescent="0.2"/>
    <row r="972" ht="12" hidden="1" x14ac:dyDescent="0.2"/>
    <row r="973" ht="12" hidden="1" x14ac:dyDescent="0.2"/>
    <row r="974" ht="12" hidden="1" x14ac:dyDescent="0.2"/>
    <row r="975" ht="12" hidden="1" x14ac:dyDescent="0.2"/>
    <row r="976" ht="12" hidden="1" x14ac:dyDescent="0.2"/>
    <row r="977" ht="12" hidden="1" x14ac:dyDescent="0.2"/>
    <row r="978" ht="12" hidden="1" x14ac:dyDescent="0.2"/>
    <row r="979" ht="12" hidden="1" x14ac:dyDescent="0.2"/>
    <row r="980" ht="12" hidden="1" x14ac:dyDescent="0.2"/>
    <row r="981" ht="12" hidden="1" x14ac:dyDescent="0.2"/>
    <row r="982" ht="12" hidden="1" x14ac:dyDescent="0.2"/>
    <row r="983" ht="12" hidden="1" x14ac:dyDescent="0.2"/>
    <row r="984" ht="12" hidden="1" x14ac:dyDescent="0.2"/>
    <row r="985" ht="12" hidden="1" x14ac:dyDescent="0.2"/>
    <row r="986" ht="12" hidden="1" x14ac:dyDescent="0.2"/>
    <row r="987" ht="12" hidden="1" x14ac:dyDescent="0.2"/>
    <row r="988" ht="12" hidden="1" x14ac:dyDescent="0.2"/>
    <row r="989" ht="12" hidden="1" x14ac:dyDescent="0.2"/>
    <row r="990" ht="12" hidden="1" x14ac:dyDescent="0.2"/>
    <row r="991" ht="12" hidden="1" x14ac:dyDescent="0.2"/>
    <row r="992" ht="12" hidden="1" x14ac:dyDescent="0.2"/>
    <row r="993" ht="12" hidden="1" x14ac:dyDescent="0.2"/>
    <row r="994" ht="12" hidden="1" x14ac:dyDescent="0.2"/>
    <row r="995" ht="12" hidden="1" x14ac:dyDescent="0.2"/>
    <row r="996" ht="12" hidden="1" x14ac:dyDescent="0.2"/>
    <row r="997" ht="12" hidden="1" x14ac:dyDescent="0.2"/>
    <row r="998" ht="12" hidden="1" x14ac:dyDescent="0.2"/>
    <row r="999" ht="12" hidden="1" x14ac:dyDescent="0.2"/>
    <row r="1000" ht="12" hidden="1" x14ac:dyDescent="0.2"/>
  </sheetData>
  <mergeCells count="92">
    <mergeCell ref="C48:E48"/>
    <mergeCell ref="C49:E49"/>
    <mergeCell ref="C50:E50"/>
    <mergeCell ref="C51:E51"/>
    <mergeCell ref="C43:E43"/>
    <mergeCell ref="C44:E44"/>
    <mergeCell ref="C45:E45"/>
    <mergeCell ref="C46:E46"/>
    <mergeCell ref="C47:E47"/>
    <mergeCell ref="C38:E38"/>
    <mergeCell ref="C39:E39"/>
    <mergeCell ref="C40:E40"/>
    <mergeCell ref="C41:E41"/>
    <mergeCell ref="C42:E42"/>
    <mergeCell ref="C33:E33"/>
    <mergeCell ref="C34:E34"/>
    <mergeCell ref="C35:E35"/>
    <mergeCell ref="C36:E36"/>
    <mergeCell ref="C37:E37"/>
    <mergeCell ref="C28:E28"/>
    <mergeCell ref="C29:E29"/>
    <mergeCell ref="C30:E30"/>
    <mergeCell ref="C31:E31"/>
    <mergeCell ref="C32:E32"/>
    <mergeCell ref="C23:E23"/>
    <mergeCell ref="C24:E24"/>
    <mergeCell ref="C25:E25"/>
    <mergeCell ref="C26:E26"/>
    <mergeCell ref="C27:E27"/>
    <mergeCell ref="C18:E18"/>
    <mergeCell ref="C19:E19"/>
    <mergeCell ref="C20:E20"/>
    <mergeCell ref="C21:E21"/>
    <mergeCell ref="C22:E22"/>
    <mergeCell ref="C13:E13"/>
    <mergeCell ref="C14:E14"/>
    <mergeCell ref="C15:E15"/>
    <mergeCell ref="C16:E16"/>
    <mergeCell ref="C17:E17"/>
    <mergeCell ref="B8:C8"/>
    <mergeCell ref="C9:E9"/>
    <mergeCell ref="C10:E10"/>
    <mergeCell ref="C11:E11"/>
    <mergeCell ref="C12:E12"/>
    <mergeCell ref="C2:G2"/>
    <mergeCell ref="C3:G3"/>
    <mergeCell ref="C4:G4"/>
    <mergeCell ref="C5:G5"/>
    <mergeCell ref="C6:G6"/>
    <mergeCell ref="C84:D84"/>
    <mergeCell ref="C85:D85"/>
    <mergeCell ref="C88:D88"/>
    <mergeCell ref="F80:H80"/>
    <mergeCell ref="F82:H82"/>
    <mergeCell ref="F83:H83"/>
    <mergeCell ref="F84:G84"/>
    <mergeCell ref="F85:G85"/>
    <mergeCell ref="F86:G86"/>
    <mergeCell ref="F87:G87"/>
    <mergeCell ref="F88:G88"/>
    <mergeCell ref="C74:H74"/>
    <mergeCell ref="C79:D79"/>
    <mergeCell ref="C80:D80"/>
    <mergeCell ref="C82:D82"/>
    <mergeCell ref="C83:D83"/>
    <mergeCell ref="C76:D76"/>
    <mergeCell ref="F76:H76"/>
    <mergeCell ref="C77:D77"/>
    <mergeCell ref="F77:H77"/>
    <mergeCell ref="C78:D78"/>
    <mergeCell ref="F78:G78"/>
    <mergeCell ref="F79:H79"/>
    <mergeCell ref="C67:E67"/>
    <mergeCell ref="C68:E68"/>
    <mergeCell ref="C69:E69"/>
    <mergeCell ref="C70:E70"/>
    <mergeCell ref="C71:E71"/>
    <mergeCell ref="C62:E62"/>
    <mergeCell ref="C63:E63"/>
    <mergeCell ref="C64:E64"/>
    <mergeCell ref="C65:E65"/>
    <mergeCell ref="C66:E66"/>
    <mergeCell ref="C57:E57"/>
    <mergeCell ref="C58:E58"/>
    <mergeCell ref="C59:E59"/>
    <mergeCell ref="C60:E60"/>
    <mergeCell ref="C61:E61"/>
    <mergeCell ref="C52:E52"/>
    <mergeCell ref="C53:E53"/>
    <mergeCell ref="C54:E54"/>
    <mergeCell ref="C55:E55"/>
    <mergeCell ref="C56:E56"/>
  </mergeCells>
  <pageMargins left="0.70866141732283472" right="0.70866141732283472" top="0.74803149606299213" bottom="0.74803149606299213" header="0" footer="0"/>
  <pageSetup scale="92" fitToHeight="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minna19822019@gmail.com</cp:lastModifiedBy>
  <cp:lastPrinted>2024-04-11T21:39:31Z</cp:lastPrinted>
  <dcterms:created xsi:type="dcterms:W3CDTF">2014-09-04T19:30:54Z</dcterms:created>
  <dcterms:modified xsi:type="dcterms:W3CDTF">2025-01-15T09:48:38Z</dcterms:modified>
</cp:coreProperties>
</file>