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1 EDO FINAN 4-2024\"/>
    </mc:Choice>
  </mc:AlternateContent>
  <xr:revisionPtr revIDLastSave="0" documentId="13_ncr:1_{E0B4EDAF-1C89-4F17-9296-1CE6DB0115D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definedNames>
    <definedName name="_xlnm.Print_Area" localSheetId="0">OCTUBRE!$B$3:$G$76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cKuTWUDynUz6PSM9mKwrFuD0ei03H+9DX+qFQa8DsVA="/>
    </ext>
  </extLst>
</workbook>
</file>

<file path=xl/calcChain.xml><?xml version="1.0" encoding="utf-8"?>
<calcChain xmlns="http://schemas.openxmlformats.org/spreadsheetml/2006/main">
  <c r="G65" i="3" l="1"/>
  <c r="F65" i="3"/>
  <c r="G58" i="3"/>
  <c r="F58" i="3"/>
  <c r="G53" i="3"/>
  <c r="F53" i="3"/>
  <c r="G51" i="3"/>
  <c r="F51" i="3"/>
  <c r="G43" i="3"/>
  <c r="F43" i="3"/>
  <c r="G33" i="3"/>
  <c r="G32" i="3" s="1"/>
  <c r="F33" i="3"/>
  <c r="F32" i="3" s="1"/>
  <c r="G21" i="3"/>
  <c r="F21" i="3"/>
  <c r="G12" i="3"/>
  <c r="G11" i="3" s="1"/>
  <c r="F12" i="3"/>
  <c r="F11" i="3" s="1"/>
  <c r="G64" i="2"/>
  <c r="F64" i="2"/>
  <c r="G57" i="2"/>
  <c r="F57" i="2"/>
  <c r="F50" i="2" s="1"/>
  <c r="G52" i="2"/>
  <c r="F52" i="2"/>
  <c r="G50" i="2"/>
  <c r="G42" i="2"/>
  <c r="F42" i="2"/>
  <c r="G32" i="2"/>
  <c r="G31" i="2" s="1"/>
  <c r="F32" i="2"/>
  <c r="F31" i="2" s="1"/>
  <c r="G20" i="2"/>
  <c r="F20" i="2"/>
  <c r="G11" i="2"/>
  <c r="G10" i="2" s="1"/>
  <c r="F11" i="2"/>
  <c r="F10" i="2"/>
  <c r="G64" i="1" l="1"/>
  <c r="F64" i="1"/>
  <c r="G57" i="1"/>
  <c r="F57" i="1"/>
  <c r="G52" i="1"/>
  <c r="G50" i="1" s="1"/>
  <c r="F52" i="1"/>
  <c r="F50" i="1" s="1"/>
  <c r="G42" i="1"/>
  <c r="F42" i="1"/>
  <c r="G32" i="1"/>
  <c r="F32" i="1"/>
  <c r="G31" i="1"/>
  <c r="F31" i="1"/>
  <c r="G20" i="1"/>
  <c r="F20" i="1"/>
  <c r="G11" i="1"/>
  <c r="G10" i="1" s="1"/>
  <c r="F11" i="1"/>
  <c r="F10" i="1" s="1"/>
</calcChain>
</file>

<file path=xl/sharedStrings.xml><?xml version="1.0" encoding="utf-8"?>
<sst xmlns="http://schemas.openxmlformats.org/spreadsheetml/2006/main" count="193" uniqueCount="67">
  <si>
    <t>Comisión de Agua y Alcantarillado del Municipio de Tulancingo de Bravo, Hidalgo</t>
  </si>
  <si>
    <t>Estado de Cambios en la Situación Financiera</t>
  </si>
  <si>
    <t>(Cifras en Pesos)</t>
  </si>
  <si>
    <t>Concepto</t>
  </si>
  <si>
    <t>Origen</t>
  </si>
  <si>
    <t>Aplicación</t>
  </si>
  <si>
    <t xml:space="preserve">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</si>
  <si>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</si>
  <si>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</si>
  <si>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</si>
  <si>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</si>
  <si>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</si>
  <si>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</si>
  <si>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</si>
  <si>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</si>
  <si>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</si>
  <si>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</si>
  <si>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</si>
  <si>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</si>
  <si>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</si>
  <si>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</si>
  <si>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</si>
  <si>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</si>
  <si>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</si>
  <si>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</si>
  <si>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</si>
  <si>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</si>
  <si>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</si>
  <si>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</si>
  <si>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</si>
  <si>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</si>
  <si>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</si>
  <si>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</si>
  <si>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</si>
  <si>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</si>
  <si>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</si>
  <si>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</si>
  <si>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</si>
  <si>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</si>
  <si>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</si>
  <si>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</si>
  <si>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</si>
  <si>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</si>
  <si>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</si>
  <si>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</si>
  <si>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</si>
  <si>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</si>
  <si>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</si>
  <si>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</si>
  <si>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</si>
  <si>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</si>
  <si>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</si>
  <si>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</si>
  <si>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</si>
  <si>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</si>
  <si>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</si>
  <si>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</si>
  <si>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</si>
  <si>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ING. FERNANDO VITAL LICONA</t>
  </si>
  <si>
    <t>L.C. NOHEMI DE LEÓN MAYORAL</t>
  </si>
  <si>
    <t>L.C. LILIANA LUCILA JIMÉNEZ ROSALES</t>
  </si>
  <si>
    <t>ENCARGADA DE LA DIRECCIÓN GENERAL</t>
  </si>
  <si>
    <t>ENCARGADA DE LA DIRECCIÓN DE ADMINISTRACIÓN Y FINANZAS</t>
  </si>
  <si>
    <t>Del 1 de Enero al 31 de Octubre de 2024</t>
  </si>
  <si>
    <t>Del 1 de Enero al 30 de Noviembre de 2024</t>
  </si>
  <si>
    <t>Cuenta Pública 2024</t>
  </si>
  <si>
    <t>Del 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</si>
</sst>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color indexed="23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1"/>
  </cellStyleXfs>
  <cellXfs count="71">
    <xf numFmtId="0" fontId="0" fillId="0" borderId="0" xfId="0"/>
    <xf numFmtId="0" fontId="2" fillId="0" borderId="0" xfId="0" applyFont="1"/>
    <xf numFmtId="0" fontId="3" fillId="2" borderId="1" xfId="0" applyFont="1" applyFill="1" applyBorder="1" applyProtection="1"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" xfId="0" applyFont="1" applyFill="1" applyBorder="1"/>
    <xf numFmtId="0" fontId="5" fillId="2" borderId="1" xfId="2" applyFont="1" applyFill="1" applyAlignment="1">
      <alignment horizontal="center"/>
    </xf>
    <xf numFmtId="0" fontId="5" fillId="2" borderId="1" xfId="2" applyFont="1" applyFill="1"/>
    <xf numFmtId="0" fontId="6" fillId="2" borderId="1" xfId="0" applyFont="1" applyFill="1" applyBorder="1"/>
    <xf numFmtId="0" fontId="5" fillId="2" borderId="1" xfId="0" applyFont="1" applyFill="1" applyBorder="1" applyProtection="1">
      <protection locked="0"/>
    </xf>
    <xf numFmtId="0" fontId="7" fillId="3" borderId="2" xfId="0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164" fontId="8" fillId="3" borderId="5" xfId="1" applyNumberFormat="1" applyFont="1" applyFill="1" applyBorder="1" applyAlignment="1">
      <alignment horizontal="center" vertical="center"/>
    </xf>
    <xf numFmtId="164" fontId="8" fillId="3" borderId="3" xfId="1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top"/>
    </xf>
    <xf numFmtId="3" fontId="5" fillId="2" borderId="9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6" xfId="1" applyNumberFormat="1" applyFont="1" applyFill="1" applyBorder="1" applyAlignment="1" applyProtection="1">
      <alignment horizontal="right" vertical="top" wrapText="1"/>
      <protection locked="0"/>
    </xf>
    <xf numFmtId="0" fontId="3" fillId="2" borderId="8" xfId="0" applyFont="1" applyFill="1" applyBorder="1" applyAlignment="1">
      <alignment vertical="top"/>
    </xf>
    <xf numFmtId="0" fontId="5" fillId="2" borderId="10" xfId="0" applyFont="1" applyFill="1" applyBorder="1" applyAlignment="1">
      <alignment horizontal="left" vertical="top"/>
    </xf>
    <xf numFmtId="3" fontId="5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11" xfId="1" applyNumberFormat="1" applyFont="1" applyFill="1" applyBorder="1" applyAlignment="1" applyProtection="1">
      <alignment horizontal="right" vertical="top" wrapText="1"/>
      <protection locked="0"/>
    </xf>
    <xf numFmtId="0" fontId="3" fillId="2" borderId="12" xfId="0" applyFont="1" applyFill="1" applyBorder="1" applyAlignment="1">
      <alignment vertical="top"/>
    </xf>
    <xf numFmtId="0" fontId="10" fillId="0" borderId="0" xfId="0" applyFont="1"/>
    <xf numFmtId="0" fontId="9" fillId="2" borderId="10" xfId="0" applyFont="1" applyFill="1" applyBorder="1" applyAlignment="1">
      <alignment horizontal="left" vertical="top"/>
    </xf>
    <xf numFmtId="3" fontId="9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9" fillId="2" borderId="11" xfId="1" applyNumberFormat="1" applyFont="1" applyFill="1" applyBorder="1" applyAlignment="1" applyProtection="1">
      <alignment horizontal="right" vertical="top" wrapText="1"/>
      <protection locked="0"/>
    </xf>
    <xf numFmtId="3" fontId="9" fillId="2" borderId="13" xfId="0" applyNumberFormat="1" applyFont="1" applyFill="1" applyBorder="1" applyAlignment="1">
      <alignment horizontal="right" vertical="top" indent="1"/>
    </xf>
    <xf numFmtId="3" fontId="9" fillId="2" borderId="11" xfId="0" applyNumberFormat="1" applyFont="1" applyFill="1" applyBorder="1" applyAlignment="1">
      <alignment horizontal="right" vertical="top"/>
    </xf>
    <xf numFmtId="3" fontId="5" fillId="2" borderId="13" xfId="0" applyNumberFormat="1" applyFont="1" applyFill="1" applyBorder="1" applyAlignment="1">
      <alignment horizontal="right" vertical="top" indent="1"/>
    </xf>
    <xf numFmtId="0" fontId="11" fillId="2" borderId="13" xfId="2" applyFont="1" applyFill="1" applyBorder="1" applyAlignment="1">
      <alignment horizontal="right" indent="1"/>
    </xf>
    <xf numFmtId="0" fontId="11" fillId="2" borderId="11" xfId="2" applyFont="1" applyFill="1" applyBorder="1" applyAlignment="1">
      <alignment horizontal="center"/>
    </xf>
    <xf numFmtId="3" fontId="5" fillId="2" borderId="11" xfId="0" applyNumberFormat="1" applyFont="1" applyFill="1" applyBorder="1" applyAlignment="1">
      <alignment horizontal="right" vertical="top"/>
    </xf>
    <xf numFmtId="0" fontId="2" fillId="0" borderId="1" xfId="0" applyFont="1" applyBorder="1"/>
    <xf numFmtId="0" fontId="9" fillId="2" borderId="14" xfId="0" applyFont="1" applyFill="1" applyBorder="1" applyAlignment="1">
      <alignment horizontal="left" vertical="top"/>
    </xf>
    <xf numFmtId="0" fontId="3" fillId="2" borderId="17" xfId="0" applyFont="1" applyFill="1" applyBorder="1"/>
    <xf numFmtId="0" fontId="3" fillId="2" borderId="15" xfId="0" applyFont="1" applyFill="1" applyBorder="1"/>
    <xf numFmtId="0" fontId="3" fillId="2" borderId="16" xfId="0" applyFont="1" applyFill="1" applyBorder="1" applyAlignment="1">
      <alignment vertical="top"/>
    </xf>
    <xf numFmtId="0" fontId="0" fillId="0" borderId="1" xfId="0" applyBorder="1"/>
    <xf numFmtId="0" fontId="9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vertical="top"/>
    </xf>
    <xf numFmtId="43" fontId="9" fillId="2" borderId="1" xfId="1" applyFont="1" applyFill="1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3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9" fillId="2" borderId="11" xfId="0" applyFont="1" applyFill="1" applyBorder="1" applyAlignment="1">
      <alignment horizontal="left" vertical="top" wrapText="1" indent="2"/>
    </xf>
    <xf numFmtId="0" fontId="9" fillId="2" borderId="12" xfId="0" applyFont="1" applyFill="1" applyBorder="1" applyAlignment="1">
      <alignment horizontal="left" vertical="top" wrapText="1" indent="2"/>
    </xf>
    <xf numFmtId="0" fontId="5" fillId="2" borderId="11" xfId="0" applyFont="1" applyFill="1" applyBorder="1" applyAlignment="1">
      <alignment horizontal="left" vertical="top" wrapText="1" indent="1"/>
    </xf>
    <xf numFmtId="0" fontId="5" fillId="2" borderId="12" xfId="0" applyFont="1" applyFill="1" applyBorder="1" applyAlignment="1">
      <alignment horizontal="left" vertical="top" wrapText="1" inden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8" fillId="3" borderId="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1" xfId="2" applyFont="1" applyFill="1" applyAlignment="1">
      <alignment horizontal="center"/>
    </xf>
    <xf numFmtId="0" fontId="0" fillId="0" borderId="0" xfId="0" applyAlignment="1">
      <alignment horizontal="center" vertical="top" wrapText="1"/>
    </xf>
    <xf numFmtId="0" fontId="9" fillId="2" borderId="15" xfId="0" applyFont="1" applyFill="1" applyBorder="1" applyAlignment="1">
      <alignment horizontal="left" vertical="top" wrapText="1" indent="2"/>
    </xf>
    <xf numFmtId="0" fontId="9" fillId="2" borderId="16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3">
    <cellStyle name="Millares" xfId="1" builtinId="3"/>
    <cellStyle name="Normal" xfId="0" builtinId="0"/>
    <cellStyle name="Normal 2" xfId="2" xr:uid="{513CFE7B-886F-4E71-AFE7-D1F61390A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1000"/>
  <sheetViews>
    <sheetView showGridLines="0" workbookViewId="0">
      <selection activeCell="C3" sqref="C3:G3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2"/>
      <c r="D3" s="62"/>
      <c r="E3" s="62"/>
      <c r="F3" s="62"/>
      <c r="G3" s="62"/>
      <c r="H3" s="7"/>
    </row>
    <row r="4" spans="1:8" ht="15" x14ac:dyDescent="0.25">
      <c r="B4" s="8"/>
      <c r="C4" s="62" t="s">
        <v>0</v>
      </c>
      <c r="D4" s="62"/>
      <c r="E4" s="62"/>
      <c r="F4" s="62"/>
      <c r="G4" s="62"/>
      <c r="H4" s="7"/>
    </row>
    <row r="5" spans="1:8" ht="15" x14ac:dyDescent="0.25">
      <c r="B5" s="6"/>
      <c r="C5" s="62" t="s">
        <v>1</v>
      </c>
      <c r="D5" s="62"/>
      <c r="E5" s="62"/>
      <c r="F5" s="62"/>
      <c r="G5" s="62"/>
      <c r="H5" s="7"/>
    </row>
    <row r="6" spans="1:8" ht="15" x14ac:dyDescent="0.25">
      <c r="B6" s="6"/>
      <c r="C6" s="62" t="s">
        <v>63</v>
      </c>
      <c r="D6" s="62"/>
      <c r="E6" s="62"/>
      <c r="F6" s="62"/>
      <c r="G6" s="62"/>
      <c r="H6" s="7"/>
    </row>
    <row r="7" spans="1:8" ht="15" x14ac:dyDescent="0.25">
      <c r="B7" s="62" t="s">
        <v>2</v>
      </c>
      <c r="C7" s="62"/>
      <c r="D7" s="62"/>
      <c r="E7" s="62"/>
      <c r="F7" s="62"/>
      <c r="G7" s="62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58" t="s">
        <v>3</v>
      </c>
      <c r="D9" s="58"/>
      <c r="E9" s="59"/>
      <c r="F9" s="12" t="s">
        <v>4</v>
      </c>
      <c r="G9" s="13" t="s">
        <v>5</v>
      </c>
      <c r="H9" s="11"/>
    </row>
    <row r="10" spans="1:8" ht="15" x14ac:dyDescent="0.25">
      <c r="B10" s="14"/>
      <c r="C10" s="60" t="s">
        <v>6</v>
      </c>
      <c r="D10" s="60"/>
      <c r="E10" s="61"/>
      <c r="F10" s="15">
        <f>F11+F20</f>
        <v>0</v>
      </c>
      <c r="G10" s="16">
        <f>G11+G20</f>
        <v>5093869.57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3295133.8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752849.25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2542284.5499999998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1798735.77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1518735.77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280000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56" t="s">
        <v>25</v>
      </c>
      <c r="D31" s="56"/>
      <c r="E31" s="57"/>
      <c r="F31" s="28">
        <f>F32+F42</f>
        <v>232911.4</v>
      </c>
      <c r="G31" s="20">
        <f>G32+G42</f>
        <v>3681717.28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232911.4</v>
      </c>
      <c r="G32" s="20">
        <f>SUM(G33:G40)</f>
        <v>3681717.28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3681717.28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232911.4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8542675.4499999993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8542675.4499999993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6153949.7999999998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64"/>
      <c r="D67" s="64"/>
      <c r="E67" s="65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39" customHeight="1" x14ac:dyDescent="0.25">
      <c r="C69" s="66" t="s">
        <v>57</v>
      </c>
      <c r="D69" s="66"/>
      <c r="E69" s="66"/>
      <c r="F69" s="66"/>
      <c r="G69" s="66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63"/>
      <c r="F71" s="63"/>
      <c r="G71" s="63"/>
    </row>
    <row r="72" spans="1:9" ht="15" customHeight="1" x14ac:dyDescent="0.25">
      <c r="C72" s="45" t="s">
        <v>59</v>
      </c>
      <c r="E72" s="67" t="s">
        <v>60</v>
      </c>
      <c r="F72" s="67"/>
      <c r="G72" s="67"/>
    </row>
    <row r="73" spans="1:9" ht="15" customHeight="1" x14ac:dyDescent="0.25">
      <c r="C73" s="46" t="s">
        <v>61</v>
      </c>
      <c r="E73" s="68" t="s">
        <v>62</v>
      </c>
      <c r="F73" s="68"/>
      <c r="G73" s="68"/>
    </row>
    <row r="74" spans="1:9" ht="30" customHeight="1" x14ac:dyDescent="0.25">
      <c r="C74" s="43"/>
      <c r="E74" s="63"/>
      <c r="F74" s="63"/>
      <c r="G74" s="63"/>
    </row>
    <row r="75" spans="1:9" s="47" customFormat="1" ht="15" customHeight="1" x14ac:dyDescent="0.2">
      <c r="A75" s="22"/>
      <c r="C75" s="48" t="s">
        <v>58</v>
      </c>
      <c r="E75" s="69"/>
      <c r="F75" s="63"/>
      <c r="G75" s="63"/>
    </row>
    <row r="76" spans="1:9" s="51" customFormat="1" ht="21.95" customHeight="1" x14ac:dyDescent="0.2">
      <c r="A76" s="50"/>
      <c r="C76" s="49" t="s">
        <v>56</v>
      </c>
      <c r="E76" s="69"/>
      <c r="F76" s="63"/>
      <c r="G76" s="63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69"/>
      <c r="F78" s="63"/>
      <c r="G78" s="63"/>
    </row>
    <row r="79" spans="1:9" s="51" customFormat="1" ht="21.95" customHeight="1" x14ac:dyDescent="0.2">
      <c r="A79" s="50"/>
      <c r="C79" s="49"/>
      <c r="E79" s="69"/>
      <c r="F79" s="63"/>
      <c r="G79" s="63"/>
    </row>
    <row r="80" spans="1:9" ht="24" hidden="1" customHeight="1" x14ac:dyDescent="0.25">
      <c r="C80" s="44"/>
      <c r="E80" s="63"/>
      <c r="F80" s="63"/>
      <c r="G80" s="63"/>
    </row>
    <row r="81" spans="3:7" ht="28.5" hidden="1" customHeight="1" x14ac:dyDescent="0.25">
      <c r="C81" s="43"/>
      <c r="E81" s="70"/>
      <c r="F81" s="70"/>
      <c r="G81" s="70"/>
    </row>
    <row r="82" spans="3:7" ht="15" hidden="1" x14ac:dyDescent="0.25">
      <c r="C82" s="43"/>
      <c r="E82" s="63"/>
      <c r="F82" s="63"/>
      <c r="G82" s="63"/>
    </row>
    <row r="83" spans="3:7" ht="24" hidden="1" customHeight="1" x14ac:dyDescent="0.25">
      <c r="C83" s="43"/>
      <c r="E83" s="63"/>
      <c r="F83" s="63"/>
      <c r="G83" s="63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0866141732283472" right="0.70866141732283472" top="0.74803149606299213" bottom="0.74803149606299213" header="0" footer="0"/>
  <pageSetup scale="89" fitToHeight="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I1000"/>
  <sheetViews>
    <sheetView topLeftCell="A50" workbookViewId="0">
      <selection activeCell="F58" sqref="F58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2"/>
      <c r="D3" s="62"/>
      <c r="E3" s="62"/>
      <c r="F3" s="62"/>
      <c r="G3" s="62"/>
      <c r="H3" s="7"/>
    </row>
    <row r="4" spans="1:8" ht="15" x14ac:dyDescent="0.25">
      <c r="B4" s="8"/>
      <c r="C4" s="62" t="s">
        <v>0</v>
      </c>
      <c r="D4" s="62"/>
      <c r="E4" s="62"/>
      <c r="F4" s="62"/>
      <c r="G4" s="62"/>
      <c r="H4" s="7"/>
    </row>
    <row r="5" spans="1:8" ht="15" x14ac:dyDescent="0.25">
      <c r="B5" s="6"/>
      <c r="C5" s="62" t="s">
        <v>1</v>
      </c>
      <c r="D5" s="62"/>
      <c r="E5" s="62"/>
      <c r="F5" s="62"/>
      <c r="G5" s="62"/>
      <c r="H5" s="7"/>
    </row>
    <row r="6" spans="1:8" ht="15" x14ac:dyDescent="0.25">
      <c r="B6" s="6"/>
      <c r="C6" s="62" t="s">
        <v>64</v>
      </c>
      <c r="D6" s="62"/>
      <c r="E6" s="62"/>
      <c r="F6" s="62"/>
      <c r="G6" s="62"/>
      <c r="H6" s="7"/>
    </row>
    <row r="7" spans="1:8" ht="15" x14ac:dyDescent="0.25">
      <c r="B7" s="62" t="s">
        <v>2</v>
      </c>
      <c r="C7" s="62"/>
      <c r="D7" s="62"/>
      <c r="E7" s="62"/>
      <c r="F7" s="62"/>
      <c r="G7" s="62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58" t="s">
        <v>3</v>
      </c>
      <c r="D9" s="58"/>
      <c r="E9" s="59"/>
      <c r="F9" s="12" t="s">
        <v>4</v>
      </c>
      <c r="G9" s="13" t="s">
        <v>5</v>
      </c>
      <c r="H9" s="11"/>
    </row>
    <row r="10" spans="1:8" ht="15" x14ac:dyDescent="0.25">
      <c r="B10" s="14"/>
      <c r="C10" s="60" t="s">
        <v>6</v>
      </c>
      <c r="D10" s="60"/>
      <c r="E10" s="61"/>
      <c r="F10" s="15">
        <f>F11+F20</f>
        <v>0</v>
      </c>
      <c r="G10" s="16">
        <f>G11+G20</f>
        <v>6168537.75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4369801.9800000004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1789379.82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2580422.16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1798735.77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1518735.77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280000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56" t="s">
        <v>25</v>
      </c>
      <c r="D31" s="56"/>
      <c r="E31" s="57"/>
      <c r="F31" s="28">
        <f>F32+F42</f>
        <v>232911.4</v>
      </c>
      <c r="G31" s="20">
        <f>G32+G42</f>
        <v>3571767.63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232911.4</v>
      </c>
      <c r="G32" s="20">
        <f>SUM(G33:G40)</f>
        <v>3571767.63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3571767.63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232911.4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9507393.9800000004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9507393.9800000004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7118668.3300000001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64"/>
      <c r="D67" s="64"/>
      <c r="E67" s="65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43.5" customHeight="1" x14ac:dyDescent="0.25">
      <c r="C69" s="66" t="s">
        <v>57</v>
      </c>
      <c r="D69" s="66"/>
      <c r="E69" s="66"/>
      <c r="F69" s="66"/>
      <c r="G69" s="66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63"/>
      <c r="F71" s="63"/>
      <c r="G71" s="63"/>
    </row>
    <row r="72" spans="1:9" ht="15" customHeight="1" x14ac:dyDescent="0.25">
      <c r="C72" s="45" t="s">
        <v>59</v>
      </c>
      <c r="E72" s="67" t="s">
        <v>60</v>
      </c>
      <c r="F72" s="67"/>
      <c r="G72" s="67"/>
    </row>
    <row r="73" spans="1:9" ht="15" customHeight="1" x14ac:dyDescent="0.25">
      <c r="C73" s="46" t="s">
        <v>61</v>
      </c>
      <c r="E73" s="68" t="s">
        <v>62</v>
      </c>
      <c r="F73" s="68"/>
      <c r="G73" s="68"/>
    </row>
    <row r="74" spans="1:9" ht="30" customHeight="1" x14ac:dyDescent="0.25">
      <c r="C74" s="43"/>
      <c r="E74" s="63"/>
      <c r="F74" s="63"/>
      <c r="G74" s="63"/>
    </row>
    <row r="75" spans="1:9" s="47" customFormat="1" ht="15" customHeight="1" x14ac:dyDescent="0.2">
      <c r="A75" s="22"/>
      <c r="C75" s="48" t="s">
        <v>58</v>
      </c>
      <c r="E75" s="69"/>
      <c r="F75" s="63"/>
      <c r="G75" s="63"/>
    </row>
    <row r="76" spans="1:9" s="51" customFormat="1" ht="21.95" customHeight="1" x14ac:dyDescent="0.2">
      <c r="A76" s="50"/>
      <c r="C76" s="49" t="s">
        <v>56</v>
      </c>
      <c r="E76" s="69"/>
      <c r="F76" s="63"/>
      <c r="G76" s="63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69"/>
      <c r="F78" s="63"/>
      <c r="G78" s="63"/>
    </row>
    <row r="79" spans="1:9" s="51" customFormat="1" ht="21.95" customHeight="1" x14ac:dyDescent="0.2">
      <c r="A79" s="50"/>
      <c r="C79" s="49"/>
      <c r="E79" s="69"/>
      <c r="F79" s="63"/>
      <c r="G79" s="63"/>
    </row>
    <row r="80" spans="1:9" ht="24" hidden="1" customHeight="1" x14ac:dyDescent="0.25">
      <c r="C80" s="44"/>
      <c r="E80" s="63"/>
      <c r="F80" s="63"/>
      <c r="G80" s="63"/>
    </row>
    <row r="81" spans="3:7" ht="28.5" hidden="1" customHeight="1" x14ac:dyDescent="0.25">
      <c r="C81" s="43"/>
      <c r="E81" s="70"/>
      <c r="F81" s="70"/>
      <c r="G81" s="70"/>
    </row>
    <row r="82" spans="3:7" ht="15" hidden="1" x14ac:dyDescent="0.25">
      <c r="C82" s="43"/>
      <c r="E82" s="63"/>
      <c r="F82" s="63"/>
      <c r="G82" s="63"/>
    </row>
    <row r="83" spans="3:7" ht="24" hidden="1" customHeight="1" x14ac:dyDescent="0.25">
      <c r="C83" s="43"/>
      <c r="E83" s="63"/>
      <c r="F83" s="63"/>
      <c r="G83" s="63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67:E67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0866141732283472" right="0.70866141732283472" top="0.74803149606299213" bottom="0.74803149606299213" header="0" footer="0"/>
  <pageSetup scale="83" fitToHeight="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1000"/>
  <sheetViews>
    <sheetView tabSelected="1" topLeftCell="A46" workbookViewId="0">
      <selection activeCell="G57" sqref="G57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2"/>
      <c r="D3" s="62"/>
      <c r="E3" s="62"/>
      <c r="F3" s="62"/>
      <c r="G3" s="62"/>
      <c r="H3" s="7"/>
    </row>
    <row r="4" spans="1:8" ht="15" x14ac:dyDescent="0.25">
      <c r="B4" s="5"/>
      <c r="C4" s="62" t="s">
        <v>65</v>
      </c>
      <c r="D4" s="62"/>
      <c r="E4" s="62"/>
      <c r="F4" s="62"/>
      <c r="G4" s="62"/>
      <c r="H4" s="7"/>
    </row>
    <row r="5" spans="1:8" ht="15" x14ac:dyDescent="0.25">
      <c r="B5" s="8"/>
      <c r="C5" s="62" t="s">
        <v>0</v>
      </c>
      <c r="D5" s="62"/>
      <c r="E5" s="62"/>
      <c r="F5" s="62"/>
      <c r="G5" s="62"/>
      <c r="H5" s="7"/>
    </row>
    <row r="6" spans="1:8" ht="15" x14ac:dyDescent="0.25">
      <c r="B6" s="6"/>
      <c r="C6" s="62" t="s">
        <v>1</v>
      </c>
      <c r="D6" s="62"/>
      <c r="E6" s="62"/>
      <c r="F6" s="62"/>
      <c r="G6" s="62"/>
      <c r="H6" s="7"/>
    </row>
    <row r="7" spans="1:8" ht="15" x14ac:dyDescent="0.25">
      <c r="B7" s="6"/>
      <c r="C7" s="62" t="s">
        <v>66</v>
      </c>
      <c r="D7" s="62"/>
      <c r="E7" s="62"/>
      <c r="F7" s="62"/>
      <c r="G7" s="62"/>
      <c r="H7" s="7"/>
    </row>
    <row r="8" spans="1:8" ht="15" x14ac:dyDescent="0.25">
      <c r="B8" s="62" t="s">
        <v>2</v>
      </c>
      <c r="C8" s="62"/>
      <c r="D8" s="62"/>
      <c r="E8" s="62"/>
      <c r="F8" s="62"/>
      <c r="G8" s="62"/>
      <c r="H8" s="9"/>
    </row>
    <row r="9" spans="1:8" ht="10.5" customHeight="1" x14ac:dyDescent="0.25">
      <c r="B9" s="7"/>
      <c r="C9" s="7"/>
      <c r="D9" s="7"/>
      <c r="E9" s="7"/>
      <c r="F9" s="7"/>
      <c r="G9" s="7"/>
      <c r="H9" s="7"/>
    </row>
    <row r="10" spans="1:8" ht="15" x14ac:dyDescent="0.25">
      <c r="B10" s="10"/>
      <c r="C10" s="58" t="s">
        <v>3</v>
      </c>
      <c r="D10" s="58"/>
      <c r="E10" s="59"/>
      <c r="F10" s="12" t="s">
        <v>4</v>
      </c>
      <c r="G10" s="13" t="s">
        <v>5</v>
      </c>
      <c r="H10" s="11"/>
    </row>
    <row r="11" spans="1:8" ht="15" x14ac:dyDescent="0.25">
      <c r="B11" s="14"/>
      <c r="C11" s="60" t="s">
        <v>6</v>
      </c>
      <c r="D11" s="60"/>
      <c r="E11" s="61"/>
      <c r="F11" s="15">
        <f>F12+F21</f>
        <v>6107537.7300000004</v>
      </c>
      <c r="G11" s="16">
        <f>G12+G21</f>
        <v>8281624.9900000002</v>
      </c>
      <c r="H11" s="17"/>
    </row>
    <row r="12" spans="1:8" ht="15" x14ac:dyDescent="0.25">
      <c r="B12" s="18"/>
      <c r="C12" s="54" t="s">
        <v>7</v>
      </c>
      <c r="D12" s="54"/>
      <c r="E12" s="55"/>
      <c r="F12" s="19">
        <f>SUM(F13:F19)</f>
        <v>0</v>
      </c>
      <c r="G12" s="20">
        <f>SUM(G13:G19)</f>
        <v>6482889.2200000007</v>
      </c>
      <c r="H12" s="21"/>
    </row>
    <row r="13" spans="1:8" ht="15" x14ac:dyDescent="0.25">
      <c r="A13" s="22">
        <v>1110</v>
      </c>
      <c r="B13" s="23"/>
      <c r="C13" s="52" t="s">
        <v>8</v>
      </c>
      <c r="D13" s="52"/>
      <c r="E13" s="53"/>
      <c r="F13" s="24">
        <v>0</v>
      </c>
      <c r="G13" s="25">
        <v>3664027.45</v>
      </c>
      <c r="H13" s="21"/>
    </row>
    <row r="14" spans="1:8" ht="15" x14ac:dyDescent="0.25">
      <c r="A14" s="22">
        <v>1120</v>
      </c>
      <c r="B14" s="23"/>
      <c r="C14" s="52" t="s">
        <v>9</v>
      </c>
      <c r="D14" s="52"/>
      <c r="E14" s="53"/>
      <c r="F14" s="24">
        <v>0</v>
      </c>
      <c r="G14" s="25">
        <v>2818861.77</v>
      </c>
      <c r="H14" s="21"/>
    </row>
    <row r="15" spans="1:8" ht="15" x14ac:dyDescent="0.25">
      <c r="A15" s="22">
        <v>1130</v>
      </c>
      <c r="B15" s="23"/>
      <c r="C15" s="52" t="s">
        <v>10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1140</v>
      </c>
      <c r="B16" s="23"/>
      <c r="C16" s="52" t="s">
        <v>11</v>
      </c>
      <c r="D16" s="52"/>
      <c r="E16" s="53"/>
      <c r="F16" s="24">
        <v>0</v>
      </c>
      <c r="G16" s="25">
        <v>0</v>
      </c>
      <c r="H16" s="21"/>
    </row>
    <row r="17" spans="1:8" ht="15" x14ac:dyDescent="0.25">
      <c r="A17" s="22">
        <v>1150</v>
      </c>
      <c r="B17" s="23"/>
      <c r="C17" s="52" t="s">
        <v>12</v>
      </c>
      <c r="D17" s="52"/>
      <c r="E17" s="53"/>
      <c r="F17" s="24">
        <v>0</v>
      </c>
      <c r="G17" s="25">
        <v>0</v>
      </c>
      <c r="H17" s="21"/>
    </row>
    <row r="18" spans="1:8" ht="15" customHeight="1" x14ac:dyDescent="0.25">
      <c r="A18" s="22">
        <v>1160</v>
      </c>
      <c r="B18" s="23"/>
      <c r="C18" s="52" t="s">
        <v>13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A19" s="22">
        <v>1190</v>
      </c>
      <c r="B19" s="23"/>
      <c r="C19" s="52" t="s">
        <v>14</v>
      </c>
      <c r="D19" s="52"/>
      <c r="E19" s="53"/>
      <c r="F19" s="24">
        <v>0</v>
      </c>
      <c r="G19" s="25">
        <v>0</v>
      </c>
      <c r="H19" s="21"/>
    </row>
    <row r="20" spans="1:8" ht="15" x14ac:dyDescent="0.25">
      <c r="B20" s="18"/>
      <c r="C20" s="52"/>
      <c r="D20" s="52"/>
      <c r="E20" s="53"/>
      <c r="F20" s="26"/>
      <c r="G20" s="27"/>
      <c r="H20" s="21"/>
    </row>
    <row r="21" spans="1:8" ht="15" x14ac:dyDescent="0.25">
      <c r="B21" s="18"/>
      <c r="C21" s="54" t="s">
        <v>15</v>
      </c>
      <c r="D21" s="54"/>
      <c r="E21" s="55"/>
      <c r="F21" s="28">
        <f>SUM(F22:F30)</f>
        <v>6107537.7300000004</v>
      </c>
      <c r="G21" s="20">
        <f>SUM(G22:G30)</f>
        <v>1798735.77</v>
      </c>
      <c r="H21" s="21"/>
    </row>
    <row r="22" spans="1:8" ht="15" x14ac:dyDescent="0.25">
      <c r="A22" s="22">
        <v>1210</v>
      </c>
      <c r="B22" s="23"/>
      <c r="C22" s="52" t="s">
        <v>16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1220</v>
      </c>
      <c r="B23" s="23"/>
      <c r="C23" s="52" t="s">
        <v>17</v>
      </c>
      <c r="D23" s="52"/>
      <c r="E23" s="53"/>
      <c r="F23" s="24">
        <v>0</v>
      </c>
      <c r="G23" s="25">
        <v>0</v>
      </c>
      <c r="H23" s="21"/>
    </row>
    <row r="24" spans="1:8" ht="15" customHeight="1" x14ac:dyDescent="0.25">
      <c r="A24" s="22">
        <v>1230</v>
      </c>
      <c r="B24" s="23"/>
      <c r="C24" s="52" t="s">
        <v>18</v>
      </c>
      <c r="D24" s="52"/>
      <c r="E24" s="53"/>
      <c r="F24" s="24">
        <v>0</v>
      </c>
      <c r="G24" s="25">
        <v>0</v>
      </c>
      <c r="H24" s="21"/>
    </row>
    <row r="25" spans="1:8" ht="15" x14ac:dyDescent="0.25">
      <c r="A25" s="22">
        <v>1240</v>
      </c>
      <c r="B25" s="23"/>
      <c r="C25" s="52" t="s">
        <v>19</v>
      </c>
      <c r="D25" s="52"/>
      <c r="E25" s="53"/>
      <c r="F25" s="24">
        <v>0</v>
      </c>
      <c r="G25" s="25">
        <v>1518735.77</v>
      </c>
      <c r="H25" s="21"/>
    </row>
    <row r="26" spans="1:8" ht="15" x14ac:dyDescent="0.25">
      <c r="A26" s="22">
        <v>1250</v>
      </c>
      <c r="B26" s="23"/>
      <c r="C26" s="52" t="s">
        <v>20</v>
      </c>
      <c r="D26" s="52"/>
      <c r="E26" s="53"/>
      <c r="F26" s="24">
        <v>0</v>
      </c>
      <c r="G26" s="25">
        <v>280000</v>
      </c>
      <c r="H26" s="21"/>
    </row>
    <row r="27" spans="1:8" ht="15" customHeight="1" x14ac:dyDescent="0.25">
      <c r="A27" s="22">
        <v>1260</v>
      </c>
      <c r="B27" s="23"/>
      <c r="C27" s="52" t="s">
        <v>21</v>
      </c>
      <c r="D27" s="52"/>
      <c r="E27" s="53"/>
      <c r="F27" s="24">
        <v>6107537.7300000004</v>
      </c>
      <c r="G27" s="25">
        <v>0</v>
      </c>
      <c r="H27" s="21"/>
    </row>
    <row r="28" spans="1:8" ht="15" x14ac:dyDescent="0.25">
      <c r="A28" s="22">
        <v>1270</v>
      </c>
      <c r="B28" s="23"/>
      <c r="C28" s="52" t="s">
        <v>22</v>
      </c>
      <c r="D28" s="52"/>
      <c r="E28" s="53"/>
      <c r="F28" s="24">
        <v>0</v>
      </c>
      <c r="G28" s="25">
        <v>0</v>
      </c>
      <c r="H28" s="21"/>
    </row>
    <row r="29" spans="1:8" ht="15" customHeight="1" x14ac:dyDescent="0.25">
      <c r="A29" s="22">
        <v>1280</v>
      </c>
      <c r="B29" s="23"/>
      <c r="C29" s="52" t="s">
        <v>23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A30" s="22">
        <v>1290</v>
      </c>
      <c r="B30" s="23"/>
      <c r="C30" s="52" t="s">
        <v>24</v>
      </c>
      <c r="D30" s="52"/>
      <c r="E30" s="53"/>
      <c r="F30" s="24">
        <v>0</v>
      </c>
      <c r="G30" s="25">
        <v>0</v>
      </c>
      <c r="H30" s="21"/>
    </row>
    <row r="31" spans="1:8" ht="15" x14ac:dyDescent="0.25">
      <c r="B31" s="18"/>
      <c r="C31" s="52"/>
      <c r="D31" s="52"/>
      <c r="E31" s="53"/>
      <c r="F31" s="29"/>
      <c r="G31" s="30"/>
      <c r="H31" s="21"/>
    </row>
    <row r="32" spans="1:8" ht="15" x14ac:dyDescent="0.25">
      <c r="B32" s="23"/>
      <c r="C32" s="56" t="s">
        <v>25</v>
      </c>
      <c r="D32" s="56"/>
      <c r="E32" s="57"/>
      <c r="F32" s="28">
        <f>F33+F43</f>
        <v>232911.4</v>
      </c>
      <c r="G32" s="20">
        <f>G33+G43</f>
        <v>1962908.35</v>
      </c>
      <c r="H32" s="21"/>
    </row>
    <row r="33" spans="1:8" ht="15" x14ac:dyDescent="0.25">
      <c r="B33" s="23"/>
      <c r="C33" s="54" t="s">
        <v>26</v>
      </c>
      <c r="D33" s="54"/>
      <c r="E33" s="55"/>
      <c r="F33" s="28">
        <f>SUM(F34:F41)</f>
        <v>232911.4</v>
      </c>
      <c r="G33" s="20">
        <f>SUM(G34:G41)</f>
        <v>1962908.35</v>
      </c>
      <c r="H33" s="21"/>
    </row>
    <row r="34" spans="1:8" ht="15" x14ac:dyDescent="0.25">
      <c r="A34" s="22">
        <v>2110</v>
      </c>
      <c r="B34" s="23"/>
      <c r="C34" s="52" t="s">
        <v>27</v>
      </c>
      <c r="D34" s="52"/>
      <c r="E34" s="53"/>
      <c r="F34" s="24">
        <v>0</v>
      </c>
      <c r="G34" s="25">
        <v>1962908.35</v>
      </c>
      <c r="H34" s="21"/>
    </row>
    <row r="35" spans="1:8" ht="15" x14ac:dyDescent="0.25">
      <c r="A35" s="22">
        <v>2120</v>
      </c>
      <c r="B35" s="23"/>
      <c r="C35" s="52" t="s">
        <v>28</v>
      </c>
      <c r="D35" s="52"/>
      <c r="E35" s="53"/>
      <c r="F35" s="24">
        <v>0</v>
      </c>
      <c r="G35" s="25">
        <v>0</v>
      </c>
      <c r="H35" s="21"/>
    </row>
    <row r="36" spans="1:8" ht="15" customHeight="1" x14ac:dyDescent="0.25">
      <c r="A36" s="22">
        <v>2130</v>
      </c>
      <c r="B36" s="23"/>
      <c r="C36" s="52" t="s">
        <v>29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2140</v>
      </c>
      <c r="B37" s="23"/>
      <c r="C37" s="52" t="s">
        <v>30</v>
      </c>
      <c r="D37" s="52"/>
      <c r="E37" s="53"/>
      <c r="F37" s="24">
        <v>0</v>
      </c>
      <c r="G37" s="25">
        <v>0</v>
      </c>
      <c r="H37" s="21"/>
    </row>
    <row r="38" spans="1:8" ht="15" x14ac:dyDescent="0.25">
      <c r="A38" s="22">
        <v>2150</v>
      </c>
      <c r="B38" s="23"/>
      <c r="C38" s="52" t="s">
        <v>31</v>
      </c>
      <c r="D38" s="52"/>
      <c r="E38" s="53"/>
      <c r="F38" s="24">
        <v>0</v>
      </c>
      <c r="G38" s="25">
        <v>0</v>
      </c>
      <c r="H38" s="21"/>
    </row>
    <row r="39" spans="1:8" ht="15" customHeight="1" x14ac:dyDescent="0.25">
      <c r="A39" s="22">
        <v>2160</v>
      </c>
      <c r="B39" s="23"/>
      <c r="C39" s="52" t="s">
        <v>32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2170</v>
      </c>
      <c r="B40" s="23"/>
      <c r="C40" s="52" t="s">
        <v>33</v>
      </c>
      <c r="D40" s="52"/>
      <c r="E40" s="53"/>
      <c r="F40" s="24">
        <v>0</v>
      </c>
      <c r="G40" s="25">
        <v>0</v>
      </c>
      <c r="H40" s="21"/>
    </row>
    <row r="41" spans="1:8" ht="15" x14ac:dyDescent="0.25">
      <c r="A41" s="22">
        <v>2190</v>
      </c>
      <c r="B41" s="23"/>
      <c r="C41" s="52" t="s">
        <v>34</v>
      </c>
      <c r="D41" s="52"/>
      <c r="E41" s="53"/>
      <c r="F41" s="24">
        <v>232911.4</v>
      </c>
      <c r="G41" s="25">
        <v>0</v>
      </c>
      <c r="H41" s="21"/>
    </row>
    <row r="42" spans="1:8" ht="15" x14ac:dyDescent="0.25">
      <c r="B42" s="23"/>
      <c r="C42" s="52"/>
      <c r="D42" s="52"/>
      <c r="E42" s="53"/>
      <c r="F42" s="26"/>
      <c r="G42" s="27"/>
      <c r="H42" s="21"/>
    </row>
    <row r="43" spans="1:8" ht="15" x14ac:dyDescent="0.25">
      <c r="B43" s="23"/>
      <c r="C43" s="54" t="s">
        <v>35</v>
      </c>
      <c r="D43" s="54"/>
      <c r="E43" s="55"/>
      <c r="F43" s="28">
        <f>SUM(F44:F49)</f>
        <v>0</v>
      </c>
      <c r="G43" s="20">
        <f>SUM(G44:G49)</f>
        <v>0</v>
      </c>
      <c r="H43" s="21"/>
    </row>
    <row r="44" spans="1:8" ht="15" x14ac:dyDescent="0.25">
      <c r="A44" s="22">
        <v>2210</v>
      </c>
      <c r="B44" s="23"/>
      <c r="C44" s="52" t="s">
        <v>36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2220</v>
      </c>
      <c r="B45" s="23"/>
      <c r="C45" s="52" t="s">
        <v>37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2230</v>
      </c>
      <c r="B46" s="23"/>
      <c r="C46" s="52" t="s">
        <v>38</v>
      </c>
      <c r="D46" s="52"/>
      <c r="E46" s="53"/>
      <c r="F46" s="24">
        <v>0</v>
      </c>
      <c r="G46" s="25">
        <v>0</v>
      </c>
      <c r="H46" s="21"/>
    </row>
    <row r="47" spans="1:8" ht="15" x14ac:dyDescent="0.25">
      <c r="A47" s="22">
        <v>2240</v>
      </c>
      <c r="B47" s="23"/>
      <c r="C47" s="52" t="s">
        <v>39</v>
      </c>
      <c r="D47" s="52"/>
      <c r="E47" s="53"/>
      <c r="F47" s="24">
        <v>0</v>
      </c>
      <c r="G47" s="25">
        <v>0</v>
      </c>
      <c r="H47" s="21"/>
    </row>
    <row r="48" spans="1:8" ht="15" customHeight="1" x14ac:dyDescent="0.25">
      <c r="A48" s="22">
        <v>2250</v>
      </c>
      <c r="B48" s="23"/>
      <c r="C48" s="52" t="s">
        <v>40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A49" s="22">
        <v>2260</v>
      </c>
      <c r="B49" s="23"/>
      <c r="C49" s="52" t="s">
        <v>41</v>
      </c>
      <c r="D49" s="52"/>
      <c r="E49" s="53"/>
      <c r="F49" s="24">
        <v>0</v>
      </c>
      <c r="G49" s="25">
        <v>0</v>
      </c>
      <c r="H49" s="21"/>
    </row>
    <row r="50" spans="1:8" ht="15" x14ac:dyDescent="0.25">
      <c r="B50" s="23"/>
      <c r="C50" s="52"/>
      <c r="D50" s="52"/>
      <c r="E50" s="53"/>
      <c r="F50" s="29"/>
      <c r="G50" s="30"/>
      <c r="H50" s="21"/>
    </row>
    <row r="51" spans="1:8" ht="15" x14ac:dyDescent="0.25">
      <c r="B51" s="23"/>
      <c r="C51" s="54" t="s">
        <v>42</v>
      </c>
      <c r="D51" s="54"/>
      <c r="E51" s="55"/>
      <c r="F51" s="28">
        <f>F53+F58+F65</f>
        <v>3904083.91</v>
      </c>
      <c r="G51" s="31">
        <f>G53+G58+G65</f>
        <v>0</v>
      </c>
      <c r="H51" s="21"/>
    </row>
    <row r="52" spans="1:8" ht="15" x14ac:dyDescent="0.25">
      <c r="B52" s="23"/>
      <c r="C52" s="52"/>
      <c r="D52" s="52"/>
      <c r="E52" s="53"/>
      <c r="F52" s="26"/>
      <c r="G52" s="27"/>
      <c r="H52" s="21"/>
    </row>
    <row r="53" spans="1:8" ht="15" x14ac:dyDescent="0.25">
      <c r="B53" s="23"/>
      <c r="C53" s="54" t="s">
        <v>43</v>
      </c>
      <c r="D53" s="54"/>
      <c r="E53" s="55"/>
      <c r="F53" s="28">
        <f>SUM(F54:F56)</f>
        <v>0</v>
      </c>
      <c r="G53" s="31">
        <f>SUM(G54:G56)</f>
        <v>0</v>
      </c>
      <c r="H53" s="21"/>
    </row>
    <row r="54" spans="1:8" ht="15" x14ac:dyDescent="0.25">
      <c r="A54" s="22">
        <v>3110</v>
      </c>
      <c r="B54" s="18"/>
      <c r="C54" s="52" t="s">
        <v>44</v>
      </c>
      <c r="D54" s="52"/>
      <c r="E54" s="53"/>
      <c r="F54" s="24">
        <v>0</v>
      </c>
      <c r="G54" s="25">
        <v>0</v>
      </c>
      <c r="H54" s="21"/>
    </row>
    <row r="55" spans="1:8" ht="15" x14ac:dyDescent="0.25">
      <c r="A55" s="22">
        <v>3120</v>
      </c>
      <c r="B55" s="23"/>
      <c r="C55" s="52" t="s">
        <v>45</v>
      </c>
      <c r="D55" s="52"/>
      <c r="E55" s="53"/>
      <c r="F55" s="24">
        <v>0</v>
      </c>
      <c r="G55" s="25">
        <v>0</v>
      </c>
      <c r="H55" s="21"/>
    </row>
    <row r="56" spans="1:8" ht="15" customHeight="1" x14ac:dyDescent="0.25">
      <c r="A56" s="22">
        <v>3130</v>
      </c>
      <c r="B56" s="18"/>
      <c r="C56" s="52" t="s">
        <v>46</v>
      </c>
      <c r="D56" s="52"/>
      <c r="E56" s="53"/>
      <c r="F56" s="24">
        <v>0</v>
      </c>
      <c r="G56" s="25">
        <v>0</v>
      </c>
      <c r="H56" s="21"/>
    </row>
    <row r="57" spans="1:8" ht="15" x14ac:dyDescent="0.25">
      <c r="B57" s="23"/>
      <c r="C57" s="52"/>
      <c r="D57" s="52"/>
      <c r="E57" s="53"/>
      <c r="F57" s="26"/>
      <c r="G57" s="27"/>
      <c r="H57" s="21"/>
    </row>
    <row r="58" spans="1:8" ht="15" x14ac:dyDescent="0.25">
      <c r="B58" s="23"/>
      <c r="C58" s="54" t="s">
        <v>47</v>
      </c>
      <c r="D58" s="54"/>
      <c r="E58" s="55"/>
      <c r="F58" s="28">
        <f>SUM(F59:F63)</f>
        <v>3904083.91</v>
      </c>
      <c r="G58" s="31">
        <f>SUM(G59:G63)</f>
        <v>0</v>
      </c>
      <c r="H58" s="21"/>
    </row>
    <row r="59" spans="1:8" ht="15" x14ac:dyDescent="0.25">
      <c r="A59" s="22">
        <v>3210</v>
      </c>
      <c r="B59" s="23"/>
      <c r="C59" s="52" t="s">
        <v>48</v>
      </c>
      <c r="D59" s="52"/>
      <c r="E59" s="53"/>
      <c r="F59" s="24">
        <v>1515358.26</v>
      </c>
      <c r="G59" s="25">
        <v>0</v>
      </c>
      <c r="H59" s="21"/>
    </row>
    <row r="60" spans="1:8" ht="15" x14ac:dyDescent="0.25">
      <c r="A60" s="22">
        <v>3220</v>
      </c>
      <c r="B60" s="23"/>
      <c r="C60" s="52" t="s">
        <v>49</v>
      </c>
      <c r="D60" s="52"/>
      <c r="E60" s="53"/>
      <c r="F60" s="24">
        <v>2388725.65</v>
      </c>
      <c r="G60" s="25">
        <v>0</v>
      </c>
      <c r="H60" s="21"/>
    </row>
    <row r="61" spans="1:8" ht="15" x14ac:dyDescent="0.25">
      <c r="A61" s="22">
        <v>3230</v>
      </c>
      <c r="B61" s="23"/>
      <c r="C61" s="52" t="s">
        <v>50</v>
      </c>
      <c r="D61" s="52"/>
      <c r="E61" s="53"/>
      <c r="F61" s="24">
        <v>0</v>
      </c>
      <c r="G61" s="25">
        <v>0</v>
      </c>
      <c r="H61" s="21"/>
    </row>
    <row r="62" spans="1:8" ht="15" x14ac:dyDescent="0.25">
      <c r="A62" s="22">
        <v>3240</v>
      </c>
      <c r="B62" s="23"/>
      <c r="C62" s="52" t="s">
        <v>51</v>
      </c>
      <c r="D62" s="52"/>
      <c r="E62" s="53"/>
      <c r="F62" s="24">
        <v>0</v>
      </c>
      <c r="G62" s="25">
        <v>0</v>
      </c>
      <c r="H62" s="21"/>
    </row>
    <row r="63" spans="1:8" ht="15" customHeight="1" x14ac:dyDescent="0.25">
      <c r="A63" s="22">
        <v>3250</v>
      </c>
      <c r="B63" s="23"/>
      <c r="C63" s="52" t="s">
        <v>52</v>
      </c>
      <c r="D63" s="52"/>
      <c r="E63" s="53"/>
      <c r="F63" s="24">
        <v>0</v>
      </c>
      <c r="G63" s="25">
        <v>0</v>
      </c>
      <c r="H63" s="21"/>
    </row>
    <row r="64" spans="1:8" ht="15" x14ac:dyDescent="0.25">
      <c r="B64" s="18"/>
      <c r="C64" s="52"/>
      <c r="D64" s="52"/>
      <c r="E64" s="53"/>
      <c r="F64" s="26"/>
      <c r="G64" s="27"/>
      <c r="H64" s="21"/>
    </row>
    <row r="65" spans="1:9" ht="15" customHeight="1" x14ac:dyDescent="0.25">
      <c r="B65" s="23"/>
      <c r="C65" s="54" t="s">
        <v>53</v>
      </c>
      <c r="D65" s="54"/>
      <c r="E65" s="55"/>
      <c r="F65" s="28">
        <f>F66+F67</f>
        <v>0</v>
      </c>
      <c r="G65" s="31">
        <f>G66+G67</f>
        <v>0</v>
      </c>
      <c r="H65" s="21"/>
    </row>
    <row r="66" spans="1:9" ht="15" x14ac:dyDescent="0.25">
      <c r="A66" s="22">
        <v>3310</v>
      </c>
      <c r="B66" s="23"/>
      <c r="C66" s="52" t="s">
        <v>54</v>
      </c>
      <c r="D66" s="52"/>
      <c r="E66" s="53"/>
      <c r="F66" s="24">
        <v>0</v>
      </c>
      <c r="G66" s="25">
        <v>0</v>
      </c>
      <c r="H66" s="21"/>
    </row>
    <row r="67" spans="1:9" ht="15" customHeight="1" x14ac:dyDescent="0.25">
      <c r="A67" s="22">
        <v>3320</v>
      </c>
      <c r="B67" s="23"/>
      <c r="C67" s="52" t="s">
        <v>55</v>
      </c>
      <c r="D67" s="52"/>
      <c r="E67" s="53"/>
      <c r="F67" s="24">
        <v>0</v>
      </c>
      <c r="G67" s="25">
        <v>0</v>
      </c>
      <c r="H67" s="21"/>
    </row>
    <row r="68" spans="1:9" ht="15" x14ac:dyDescent="0.25">
      <c r="A68" s="32"/>
      <c r="B68" s="33"/>
      <c r="C68" s="64"/>
      <c r="D68" s="64"/>
      <c r="E68" s="65"/>
      <c r="F68" s="34"/>
      <c r="G68" s="35"/>
      <c r="H68" s="36"/>
      <c r="I68" s="37"/>
    </row>
    <row r="69" spans="1:9" ht="42" customHeight="1" x14ac:dyDescent="0.25">
      <c r="C69" s="66" t="s">
        <v>57</v>
      </c>
      <c r="D69" s="66"/>
      <c r="E69" s="66"/>
      <c r="F69" s="66"/>
      <c r="G69" s="66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63"/>
      <c r="F71" s="63"/>
      <c r="G71" s="63"/>
    </row>
    <row r="72" spans="1:9" ht="15" customHeight="1" x14ac:dyDescent="0.25">
      <c r="C72" s="45" t="s">
        <v>59</v>
      </c>
      <c r="E72" s="67" t="s">
        <v>60</v>
      </c>
      <c r="F72" s="67"/>
      <c r="G72" s="67"/>
    </row>
    <row r="73" spans="1:9" ht="15" customHeight="1" x14ac:dyDescent="0.25">
      <c r="C73" s="46" t="s">
        <v>61</v>
      </c>
      <c r="E73" s="68" t="s">
        <v>62</v>
      </c>
      <c r="F73" s="68"/>
      <c r="G73" s="68"/>
    </row>
    <row r="74" spans="1:9" ht="30" customHeight="1" x14ac:dyDescent="0.25">
      <c r="C74" s="43"/>
      <c r="E74" s="63"/>
      <c r="F74" s="63"/>
      <c r="G74" s="63"/>
    </row>
    <row r="75" spans="1:9" s="47" customFormat="1" ht="15" customHeight="1" x14ac:dyDescent="0.2">
      <c r="A75" s="22"/>
      <c r="C75" s="48" t="s">
        <v>58</v>
      </c>
      <c r="E75" s="69"/>
      <c r="F75" s="63"/>
      <c r="G75" s="63"/>
    </row>
    <row r="76" spans="1:9" s="51" customFormat="1" ht="21.95" customHeight="1" x14ac:dyDescent="0.2">
      <c r="A76" s="50"/>
      <c r="C76" s="49" t="s">
        <v>56</v>
      </c>
      <c r="E76" s="69"/>
      <c r="F76" s="63"/>
      <c r="G76" s="63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69"/>
      <c r="F78" s="63"/>
      <c r="G78" s="63"/>
    </row>
    <row r="79" spans="1:9" s="51" customFormat="1" ht="21.95" customHeight="1" x14ac:dyDescent="0.2">
      <c r="A79" s="50"/>
      <c r="C79" s="49"/>
      <c r="E79" s="69"/>
      <c r="F79" s="63"/>
      <c r="G79" s="63"/>
    </row>
    <row r="80" spans="1:9" ht="24" hidden="1" customHeight="1" x14ac:dyDescent="0.25">
      <c r="C80" s="44"/>
      <c r="E80" s="63"/>
      <c r="F80" s="63"/>
      <c r="G80" s="63"/>
    </row>
    <row r="81" spans="3:7" ht="28.5" hidden="1" customHeight="1" x14ac:dyDescent="0.25">
      <c r="C81" s="43"/>
      <c r="E81" s="70"/>
      <c r="F81" s="70"/>
      <c r="G81" s="70"/>
    </row>
    <row r="82" spans="3:7" ht="15" hidden="1" x14ac:dyDescent="0.25">
      <c r="C82" s="43"/>
      <c r="E82" s="63"/>
      <c r="F82" s="63"/>
      <c r="G82" s="63"/>
    </row>
    <row r="83" spans="3:7" ht="24" hidden="1" customHeight="1" x14ac:dyDescent="0.25">
      <c r="C83" s="43"/>
      <c r="E83" s="63"/>
      <c r="F83" s="63"/>
      <c r="G83" s="63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8">
    <mergeCell ref="B8:G8"/>
    <mergeCell ref="C68:E68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C7:G7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0866141732283472" right="0.70866141732283472" top="0.74803149606299213" bottom="0.74803149606299213" header="0" footer="0"/>
  <pageSetup scale="83" fitToHeight="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OCTUBRE</vt:lpstr>
      <vt:lpstr>NOVIEMBRE</vt:lpstr>
      <vt:lpstr>DICIEMBRE</vt:lpstr>
      <vt:lpstr>OCTUBRE!Área_de_impresión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minna19822019@gmail.com</cp:lastModifiedBy>
  <cp:lastPrinted>2024-05-08T15:37:37Z</cp:lastPrinted>
  <dcterms:created xsi:type="dcterms:W3CDTF">2014-09-04T18:04:21Z</dcterms:created>
  <dcterms:modified xsi:type="dcterms:W3CDTF">2025-01-15T09:42:21Z</dcterms:modified>
</cp:coreProperties>
</file>