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705E119B-5EDA-437D-BCCB-218F32F0B62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CTUBRE" sheetId="1" r:id="rId1"/>
    <sheet name="NOVIEMBRE" sheetId="2" r:id="rId2"/>
    <sheet name="DICIEMBRE" sheetId="3" r:id="rId3"/>
  </sheets>
  <definedNames>
    <definedName name="_xlnm.Print_Area" localSheetId="1">NOVIEMBRE!$A:$I</definedName>
    <definedName name="_xlnm.Print_Area" localSheetId="0">OCTUBRE!$A$1:$K$121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PU0pZSKd9RtEcJ683JsmqMTT/gmSwamTfRXc0fanwo="/>
    </ext>
  </extLst>
</workbook>
</file>

<file path=xl/calcChain.xml><?xml version="1.0" encoding="utf-8"?>
<calcChain xmlns="http://schemas.openxmlformats.org/spreadsheetml/2006/main">
  <c r="G44" i="2" l="1"/>
  <c r="H49" i="2"/>
  <c r="G49" i="2"/>
  <c r="H42" i="2"/>
  <c r="H53" i="2" s="1"/>
  <c r="G42" i="2"/>
  <c r="G53" i="2" s="1"/>
  <c r="H37" i="2"/>
  <c r="G37" i="2"/>
  <c r="D33" i="2"/>
  <c r="D35" i="2" s="1"/>
  <c r="C33" i="2"/>
  <c r="C35" i="2" s="1"/>
  <c r="H31" i="2"/>
  <c r="G31" i="2"/>
  <c r="H21" i="2"/>
  <c r="H33" i="2" s="1"/>
  <c r="G21" i="2"/>
  <c r="G33" i="2" s="1"/>
  <c r="D20" i="2"/>
  <c r="C20" i="2"/>
  <c r="C111" i="2"/>
  <c r="C104" i="2"/>
  <c r="C110" i="1"/>
  <c r="G44" i="3"/>
  <c r="G42" i="3" s="1"/>
  <c r="H49" i="3"/>
  <c r="G49" i="3"/>
  <c r="H42" i="3"/>
  <c r="H37" i="3"/>
  <c r="G37" i="3"/>
  <c r="D33" i="3"/>
  <c r="C33" i="3"/>
  <c r="H31" i="3"/>
  <c r="G31" i="3"/>
  <c r="H21" i="3"/>
  <c r="G21" i="3"/>
  <c r="D20" i="3"/>
  <c r="C20" i="3"/>
  <c r="G43" i="1"/>
  <c r="H48" i="1"/>
  <c r="G48" i="1"/>
  <c r="H41" i="1"/>
  <c r="G41" i="1"/>
  <c r="G52" i="1" s="1"/>
  <c r="H36" i="1"/>
  <c r="G36" i="1"/>
  <c r="D32" i="1"/>
  <c r="C32" i="1"/>
  <c r="C34" i="1" s="1"/>
  <c r="H30" i="1"/>
  <c r="G30" i="1"/>
  <c r="H20" i="1"/>
  <c r="H32" i="1" s="1"/>
  <c r="G20" i="1"/>
  <c r="G32" i="1" s="1"/>
  <c r="D19" i="1"/>
  <c r="D34" i="1" s="1"/>
  <c r="C19" i="1"/>
  <c r="C112" i="3"/>
  <c r="C110" i="3"/>
  <c r="C104" i="3"/>
  <c r="D109" i="3"/>
  <c r="D110" i="3" s="1"/>
  <c r="D110" i="2"/>
  <c r="D111" i="2" s="1"/>
  <c r="D109" i="1"/>
  <c r="D110" i="1" s="1"/>
  <c r="G55" i="2" l="1"/>
  <c r="H55" i="2"/>
  <c r="G53" i="3"/>
  <c r="G55" i="3" s="1"/>
  <c r="H53" i="3"/>
  <c r="G33" i="3"/>
  <c r="C35" i="3"/>
  <c r="H33" i="3"/>
  <c r="D35" i="3"/>
  <c r="H52" i="1"/>
  <c r="H54" i="1" s="1"/>
  <c r="G54" i="1"/>
  <c r="H55" i="3" l="1"/>
</calcChain>
</file>

<file path=xl/sharedStrings.xml><?xml version="1.0" encoding="utf-8"?>
<sst xmlns="http://schemas.openxmlformats.org/spreadsheetml/2006/main" count="360" uniqueCount="121">
  <si>
    <t>Comisión de Agua y Alcantarillado del Municipio de Tulancingo de Bravo, Hidalgo</t>
  </si>
  <si>
    <t>Estado de Situación Financiera</t>
  </si>
  <si>
    <t>(Cifras en Pesos)</t>
  </si>
  <si>
    <t>Concepto</t>
  </si>
  <si>
    <t xml:space="preserve">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</si>
  <si>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</si>
  <si>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</si>
  <si>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</si>
  <si>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</si>
  <si>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</si>
  <si>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</si>
  <si>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</si>
  <si>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</si>
  <si>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</si>
  <si>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</si>
  <si>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</si>
  <si>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</si>
  <si>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</si>
  <si>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</si>
  <si>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</si>
  <si>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</si>
  <si>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</si>
  <si>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</si>
  <si>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</si>
  <si>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</si>
  <si>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</si>
  <si>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</si>
  <si>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</si>
  <si>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</si>
  <si>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</si>
  <si>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</si>
  <si>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</si>
  <si>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</si>
  <si>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</si>
  <si>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</si>
  <si>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</si>
  <si>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</si>
  <si>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</si>
  <si>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</si>
  <si>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</si>
  <si>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</si>
  <si>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</si>
  <si>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Total de Pasivos No Circulantes</t>
  </si>
  <si>
    <t>Total de Activos No Circulantes</t>
  </si>
  <si>
    <t>Total del Pasivo</t>
  </si>
  <si>
    <t>Total del Activo</t>
  </si>
  <si>
    <t>HACIENDA PÚBLICA/PATRIMONIO</t>
  </si>
  <si>
    <t>Hacienda Pública/Patrimonio Contribuido</t>
  </si>
  <si>
    <t>Aportaciones</t>
  </si>
  <si>
    <t>Donaciones de Capital</t>
  </si>
  <si>
    <t>Actualización de la Hacienda Pública 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</si>
  <si>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</si>
  <si>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</si>
  <si>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</si>
  <si>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</si>
  <si>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</si>
  <si>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</si>
  <si>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</si>
  <si>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</si>
  <si>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</si>
  <si>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</si>
  <si>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 /Patrimonio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</si>
  <si>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</si>
  <si>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COMISARIO</t>
  </si>
  <si>
    <t>ING. FERNANDO VITAL LICONA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</si>
  <si>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</si>
  <si>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</si>
  <si>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</si>
  <si>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</si>
  <si>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</si>
  <si>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</si>
  <si>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</si>
  <si>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</si>
  <si>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</si>
  <si>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</si>
  <si>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</si>
  <si>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</si>
  <si>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</si>
  <si>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</si>
  <si>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</si>
  <si>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</si>
  <si>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</si>
  <si>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</si>
  <si>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</si>
  <si>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</si>
  <si>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</si>
  <si>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</si>
  <si>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</si>
  <si>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</si>
  <si>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</si>
  <si>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</si>
  <si>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</si>
  <si>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</si>
  <si>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</si>
  <si>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</si>
  <si>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>CONCEPTO</t>
  </si>
  <si>
    <t>2024</t>
  </si>
  <si>
    <t>2023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</si>
  <si>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</si>
  <si>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</si>
  <si>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</si>
  <si>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</si>
  <si>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</si>
  <si>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</si>
  <si>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</si>
  <si>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</si>
  <si>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</si>
  <si>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PRESUPUESTO DE EGRESOS POR EJERCER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</si>
  <si>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</si>
  <si>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</si>
  <si>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</si>
  <si>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</si>
  <si>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</si>
  <si>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Al 31 de Octubre de 2024</t>
  </si>
  <si>
    <t>L.C. NOHEMI DE LEÓN MAYORAL</t>
  </si>
  <si>
    <t>L.C. LILIANA LUCILA JIMÉNEZ ROSALES</t>
  </si>
  <si>
    <t>ENCARGADA DE LA DIRECCIÓN GENERAL</t>
  </si>
  <si>
    <t>ENCARGADA DE LA DIRECCIÓN DE ADMINISTRACIÓN Y FINANZAS</t>
  </si>
  <si>
    <t>Cuenta Pública 2024</t>
  </si>
  <si>
    <t>Al 31 de Diciembre de 2024</t>
  </si>
  <si>
    <t>Al 30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</si>
</sst>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\-&quot;$&quot;#,##0.00"/>
    <numFmt numFmtId="43" formatCode="_-* #,##0.00_-;\-* #,##0.00_-;_-* &quot;-&quot;??_-;_-@_-"/>
    <numFmt numFmtId="164" formatCode="0_ ;\-0\ "/>
    <numFmt numFmtId="165" formatCode="#,##0_ ;\-#,##0\ "/>
    <numFmt numFmtId="166" formatCode="General_)"/>
    <numFmt numFmtId="167" formatCode="&quot;$&quot;\ #,###,###.00"/>
  </numFmts>
  <fonts count="18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2"/>
      <color theme="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2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0"/>
      <color rgb="FF000000"/>
      <name val="Times New Roman"/>
      <family val="1"/>
    </font>
    <font>
      <b/>
      <sz val="6"/>
      <name val="Calibri Light"/>
      <family val="2"/>
    </font>
    <font>
      <sz val="6"/>
      <name val="Calibri Light"/>
      <family val="2"/>
    </font>
    <font>
      <sz val="6"/>
      <color theme="0"/>
      <name val="Calibri Light"/>
      <family val="2"/>
    </font>
    <font>
      <sz val="6"/>
      <color theme="1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166" fontId="8" fillId="0" borderId="4"/>
    <xf numFmtId="0" fontId="8" fillId="0" borderId="4"/>
    <xf numFmtId="0" fontId="13" fillId="0" borderId="4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4" xfId="0" applyFont="1" applyFill="1" applyBorder="1"/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7" fillId="3" borderId="4" xfId="2" applyNumberFormat="1" applyFont="1" applyFill="1" applyAlignment="1">
      <alignment horizontal="left" vertical="center"/>
    </xf>
    <xf numFmtId="0" fontId="7" fillId="3" borderId="4" xfId="2" applyNumberFormat="1" applyFont="1" applyFill="1" applyAlignment="1">
      <alignment vertical="center"/>
    </xf>
    <xf numFmtId="0" fontId="9" fillId="3" borderId="4" xfId="2" applyNumberFormat="1" applyFont="1" applyFill="1" applyAlignment="1">
      <alignment vertical="center"/>
    </xf>
    <xf numFmtId="0" fontId="10" fillId="4" borderId="5" xfId="3" applyFont="1" applyFill="1" applyBorder="1" applyAlignment="1">
      <alignment horizontal="center" vertical="center"/>
    </xf>
    <xf numFmtId="164" fontId="10" fillId="4" borderId="6" xfId="1" applyNumberFormat="1" applyFont="1" applyFill="1" applyBorder="1" applyAlignment="1" applyProtection="1">
      <alignment horizontal="center"/>
    </xf>
    <xf numFmtId="164" fontId="9" fillId="4" borderId="7" xfId="1" applyNumberFormat="1" applyFont="1" applyFill="1" applyBorder="1" applyAlignment="1" applyProtection="1">
      <alignment horizontal="center"/>
    </xf>
    <xf numFmtId="0" fontId="7" fillId="3" borderId="8" xfId="0" applyFont="1" applyFill="1" applyBorder="1" applyAlignment="1">
      <alignment horizontal="left" vertical="top" wrapText="1" indent="1"/>
    </xf>
    <xf numFmtId="165" fontId="11" fillId="3" borderId="8" xfId="1" applyNumberFormat="1" applyFont="1" applyFill="1" applyBorder="1" applyAlignment="1" applyProtection="1">
      <alignment horizontal="right" vertical="top" indent="1"/>
    </xf>
    <xf numFmtId="0" fontId="11" fillId="3" borderId="8" xfId="0" applyFont="1" applyFill="1" applyBorder="1" applyAlignment="1">
      <alignment horizontal="right" vertical="top" indent="1"/>
    </xf>
    <xf numFmtId="0" fontId="7" fillId="3" borderId="10" xfId="0" applyFont="1" applyFill="1" applyBorder="1" applyAlignment="1">
      <alignment horizontal="left" vertical="top" wrapText="1"/>
    </xf>
    <xf numFmtId="0" fontId="7" fillId="3" borderId="8" xfId="0" applyFont="1" applyFill="1" applyBorder="1" applyAlignment="1">
      <alignment horizontal="right" vertical="top" indent="1"/>
    </xf>
    <xf numFmtId="0" fontId="7" fillId="3" borderId="11" xfId="0" applyFont="1" applyFill="1" applyBorder="1" applyAlignment="1">
      <alignment horizontal="left" vertical="top" wrapText="1" indent="2"/>
    </xf>
    <xf numFmtId="3" fontId="11" fillId="3" borderId="11" xfId="0" applyNumberFormat="1" applyFont="1" applyFill="1" applyBorder="1" applyAlignment="1">
      <alignment horizontal="right" vertical="top" indent="1"/>
    </xf>
    <xf numFmtId="0" fontId="7" fillId="3" borderId="13" xfId="0" applyFont="1" applyFill="1" applyBorder="1" applyAlignment="1">
      <alignment horizontal="left" vertical="top" wrapText="1" indent="1"/>
    </xf>
    <xf numFmtId="0" fontId="11" fillId="3" borderId="11" xfId="0" applyFont="1" applyFill="1" applyBorder="1" applyAlignment="1">
      <alignment horizontal="left" vertical="top" wrapText="1" indent="3"/>
    </xf>
    <xf numFmtId="3" fontId="11" fillId="3" borderId="11" xfId="0" applyNumberFormat="1" applyFont="1" applyFill="1" applyBorder="1" applyAlignment="1" applyProtection="1">
      <alignment horizontal="right" vertical="top" indent="1"/>
      <protection locked="0"/>
    </xf>
    <xf numFmtId="0" fontId="11" fillId="3" borderId="13" xfId="0" applyFont="1" applyFill="1" applyBorder="1" applyAlignment="1">
      <alignment horizontal="left" vertical="top" wrapText="1" indent="2"/>
    </xf>
    <xf numFmtId="0" fontId="11" fillId="3" borderId="11" xfId="0" applyFont="1" applyFill="1" applyBorder="1" applyAlignment="1">
      <alignment horizontal="left" vertical="center" wrapText="1" indent="3"/>
    </xf>
    <xf numFmtId="3" fontId="11" fillId="3" borderId="11" xfId="0" applyNumberFormat="1" applyFont="1" applyFill="1" applyBorder="1" applyAlignment="1" applyProtection="1">
      <alignment horizontal="right" vertical="center" indent="1"/>
      <protection locked="0"/>
    </xf>
    <xf numFmtId="0" fontId="11" fillId="3" borderId="11" xfId="0" applyFont="1" applyFill="1" applyBorder="1" applyAlignment="1">
      <alignment horizontal="left" vertical="top" wrapText="1" indent="2"/>
    </xf>
    <xf numFmtId="3" fontId="11" fillId="3" borderId="11" xfId="1" applyNumberFormat="1" applyFont="1" applyFill="1" applyBorder="1" applyAlignment="1" applyProtection="1">
      <alignment horizontal="right" vertical="top" indent="1"/>
    </xf>
    <xf numFmtId="3" fontId="7" fillId="3" borderId="11" xfId="0" applyNumberFormat="1" applyFont="1" applyFill="1" applyBorder="1" applyAlignment="1">
      <alignment horizontal="right" vertical="top" indent="1"/>
    </xf>
    <xf numFmtId="3" fontId="7" fillId="3" borderId="11" xfId="1" applyNumberFormat="1" applyFont="1" applyFill="1" applyBorder="1" applyAlignment="1" applyProtection="1">
      <alignment horizontal="right" vertical="top" indent="1"/>
    </xf>
    <xf numFmtId="0" fontId="11" fillId="3" borderId="13" xfId="0" applyFont="1" applyFill="1" applyBorder="1" applyAlignment="1">
      <alignment horizontal="left" vertical="top" wrapText="1" indent="1"/>
    </xf>
    <xf numFmtId="0" fontId="12" fillId="3" borderId="13" xfId="0" applyFont="1" applyFill="1" applyBorder="1" applyAlignment="1">
      <alignment horizontal="left" vertical="top" wrapText="1" indent="1"/>
    </xf>
    <xf numFmtId="0" fontId="7" fillId="3" borderId="13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/>
    </xf>
    <xf numFmtId="0" fontId="11" fillId="3" borderId="11" xfId="0" applyFont="1" applyFill="1" applyBorder="1" applyAlignment="1">
      <alignment vertical="top" wrapText="1"/>
    </xf>
    <xf numFmtId="0" fontId="7" fillId="3" borderId="13" xfId="0" applyFont="1" applyFill="1" applyBorder="1" applyAlignment="1">
      <alignment horizontal="left" vertical="top" indent="1"/>
    </xf>
    <xf numFmtId="0" fontId="11" fillId="3" borderId="13" xfId="0" applyFont="1" applyFill="1" applyBorder="1" applyAlignment="1">
      <alignment horizontal="left" vertical="top" indent="2"/>
    </xf>
    <xf numFmtId="0" fontId="11" fillId="3" borderId="13" xfId="0" applyFont="1" applyFill="1" applyBorder="1" applyAlignment="1">
      <alignment horizontal="left" vertical="top" wrapText="1"/>
    </xf>
    <xf numFmtId="0" fontId="11" fillId="3" borderId="12" xfId="0" applyFont="1" applyFill="1" applyBorder="1" applyAlignment="1">
      <alignment horizontal="left" vertical="top" wrapText="1" indent="2"/>
    </xf>
    <xf numFmtId="0" fontId="11" fillId="3" borderId="14" xfId="0" applyFont="1" applyFill="1" applyBorder="1" applyAlignment="1">
      <alignment horizontal="left" vertical="top" wrapText="1" indent="2"/>
    </xf>
    <xf numFmtId="0" fontId="2" fillId="3" borderId="0" xfId="0" applyFont="1" applyFill="1"/>
    <xf numFmtId="0" fontId="3" fillId="3" borderId="9" xfId="0" applyFont="1" applyFill="1" applyBorder="1" applyAlignment="1">
      <alignment horizontal="right" vertical="top" indent="1"/>
    </xf>
    <xf numFmtId="3" fontId="3" fillId="3" borderId="12" xfId="0" applyNumberFormat="1" applyFont="1" applyFill="1" applyBorder="1" applyAlignment="1">
      <alignment horizontal="right" vertical="top" indent="1"/>
    </xf>
    <xf numFmtId="0" fontId="2" fillId="3" borderId="13" xfId="0" applyFont="1" applyFill="1" applyBorder="1" applyAlignment="1">
      <alignment horizontal="left" vertical="top" wrapText="1" indent="2"/>
    </xf>
    <xf numFmtId="0" fontId="2" fillId="0" borderId="11" xfId="0" applyFont="1" applyBorder="1" applyAlignment="1">
      <alignment horizontal="right" indent="1"/>
    </xf>
    <xf numFmtId="0" fontId="1" fillId="3" borderId="11" xfId="0" applyFont="1" applyFill="1" applyBorder="1" applyAlignment="1">
      <alignment horizontal="right" vertical="center" wrapText="1" indent="1"/>
    </xf>
    <xf numFmtId="0" fontId="2" fillId="3" borderId="14" xfId="0" applyFont="1" applyFill="1" applyBorder="1" applyAlignment="1">
      <alignment horizontal="right" vertical="top" indent="1"/>
    </xf>
    <xf numFmtId="0" fontId="2" fillId="3" borderId="15" xfId="0" applyFont="1" applyFill="1" applyBorder="1" applyAlignment="1">
      <alignment horizontal="right" vertical="top" indent="1"/>
    </xf>
    <xf numFmtId="0" fontId="2" fillId="3" borderId="16" xfId="0" applyFont="1" applyFill="1" applyBorder="1" applyAlignment="1">
      <alignment vertical="top"/>
    </xf>
    <xf numFmtId="0" fontId="2" fillId="3" borderId="17" xfId="0" applyFont="1" applyFill="1" applyBorder="1" applyAlignment="1">
      <alignment vertical="top"/>
    </xf>
    <xf numFmtId="3" fontId="2" fillId="2" borderId="4" xfId="0" applyNumberFormat="1" applyFont="1" applyFill="1" applyBorder="1" applyAlignment="1">
      <alignment horizontal="right" vertical="top"/>
    </xf>
    <xf numFmtId="3" fontId="2" fillId="3" borderId="14" xfId="0" applyNumberFormat="1" applyFont="1" applyFill="1" applyBorder="1" applyAlignment="1">
      <alignment horizontal="right" vertical="top" indent="1"/>
    </xf>
    <xf numFmtId="164" fontId="14" fillId="0" borderId="6" xfId="0" applyNumberFormat="1" applyFont="1" applyBorder="1" applyAlignment="1">
      <alignment horizontal="center" vertical="top" wrapText="1"/>
    </xf>
    <xf numFmtId="7" fontId="14" fillId="0" borderId="6" xfId="0" applyNumberFormat="1" applyFont="1" applyBorder="1" applyAlignment="1">
      <alignment horizontal="right" vertical="top" wrapText="1"/>
    </xf>
    <xf numFmtId="0" fontId="15" fillId="0" borderId="6" xfId="0" applyFont="1" applyBorder="1" applyAlignment="1">
      <alignment vertical="top" wrapText="1"/>
    </xf>
    <xf numFmtId="7" fontId="15" fillId="0" borderId="6" xfId="0" applyNumberFormat="1" applyFont="1" applyBorder="1" applyAlignment="1">
      <alignment horizontal="right" vertical="top" wrapText="1"/>
    </xf>
    <xf numFmtId="7" fontId="15" fillId="0" borderId="6" xfId="0" applyNumberFormat="1" applyFont="1" applyBorder="1" applyAlignment="1">
      <alignment vertical="top" wrapText="1"/>
    </xf>
    <xf numFmtId="0" fontId="16" fillId="0" borderId="0" xfId="0" applyFont="1"/>
    <xf numFmtId="0" fontId="14" fillId="0" borderId="6" xfId="0" applyFont="1" applyBorder="1" applyAlignment="1">
      <alignment horizontal="center" vertical="top" wrapText="1"/>
    </xf>
    <xf numFmtId="0" fontId="17" fillId="2" borderId="4" xfId="0" applyFont="1" applyFill="1" applyBorder="1" applyAlignment="1">
      <alignment vertical="top"/>
    </xf>
    <xf numFmtId="3" fontId="17" fillId="2" borderId="4" xfId="0" applyNumberFormat="1" applyFont="1" applyFill="1" applyBorder="1" applyAlignment="1">
      <alignment horizontal="right" vertical="top"/>
    </xf>
    <xf numFmtId="0" fontId="17" fillId="2" borderId="4" xfId="0" applyFont="1" applyFill="1" applyBorder="1"/>
    <xf numFmtId="0" fontId="17" fillId="0" borderId="0" xfId="0" applyFont="1"/>
    <xf numFmtId="0" fontId="14" fillId="0" borderId="6" xfId="0" applyFont="1" applyBorder="1" applyAlignment="1">
      <alignment vertical="top" wrapText="1"/>
    </xf>
    <xf numFmtId="0" fontId="15" fillId="0" borderId="6" xfId="0" applyFont="1" applyBorder="1" applyAlignment="1">
      <alignment horizontal="left" vertical="top" wrapText="1"/>
    </xf>
    <xf numFmtId="7" fontId="14" fillId="0" borderId="6" xfId="0" applyNumberFormat="1" applyFont="1" applyBorder="1" applyAlignment="1">
      <alignment vertical="top" wrapText="1"/>
    </xf>
    <xf numFmtId="167" fontId="17" fillId="0" borderId="6" xfId="0" applyNumberFormat="1" applyFont="1" applyBorder="1"/>
    <xf numFmtId="167" fontId="17" fillId="0" borderId="6" xfId="4" applyNumberFormat="1" applyFont="1" applyBorder="1"/>
    <xf numFmtId="0" fontId="11" fillId="3" borderId="19" xfId="0" applyFont="1" applyFill="1" applyBorder="1" applyAlignment="1">
      <alignment horizontal="left" vertical="top" wrapText="1" indent="2"/>
    </xf>
    <xf numFmtId="0" fontId="2" fillId="3" borderId="19" xfId="0" applyFont="1" applyFill="1" applyBorder="1" applyAlignment="1">
      <alignment horizontal="right" vertical="top" indent="1"/>
    </xf>
    <xf numFmtId="0" fontId="2" fillId="3" borderId="16" xfId="0" applyFont="1" applyFill="1" applyBorder="1" applyAlignment="1">
      <alignment horizontal="right" vertical="top" indent="1"/>
    </xf>
    <xf numFmtId="0" fontId="2" fillId="3" borderId="4" xfId="0" applyFont="1" applyFill="1" applyBorder="1" applyAlignment="1">
      <alignment vertical="top"/>
    </xf>
    <xf numFmtId="0" fontId="2" fillId="3" borderId="4" xfId="0" applyFont="1" applyFill="1" applyBorder="1" applyAlignment="1">
      <alignment horizontal="right" vertical="top" indent="1"/>
    </xf>
    <xf numFmtId="0" fontId="2" fillId="2" borderId="1" xfId="0" applyFont="1" applyFill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/>
    <xf numFmtId="0" fontId="2" fillId="0" borderId="18" xfId="0" applyFont="1" applyBorder="1" applyAlignment="1">
      <alignment horizontal="center" vertical="top"/>
    </xf>
    <xf numFmtId="0" fontId="0" fillId="0" borderId="18" xfId="0" applyBorder="1" applyAlignment="1">
      <alignment horizontal="center"/>
    </xf>
    <xf numFmtId="0" fontId="2" fillId="0" borderId="18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7" fillId="3" borderId="4" xfId="0" applyFont="1" applyFill="1" applyBorder="1" applyAlignment="1">
      <alignment horizontal="center"/>
    </xf>
  </cellXfs>
  <cellStyles count="5">
    <cellStyle name="=C:\WINNT\SYSTEM32\COMMAND.COM" xfId="2" xr:uid="{8AE6949E-7FC8-4EB0-B975-F78464A5A544}"/>
    <cellStyle name="Millares" xfId="1" builtinId="3"/>
    <cellStyle name="Normal" xfId="0" builtinId="0"/>
    <cellStyle name="Normal 2" xfId="3" xr:uid="{2AEA0239-DE60-4459-BDF9-510A008540E2}"/>
    <cellStyle name="Normal 2 2" xfId="4" xr:uid="{800D7310-5AD3-4C70-AC67-A4937CD3C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Z1057"/>
  <sheetViews>
    <sheetView showGridLines="0" topLeftCell="B1" zoomScaleNormal="100" workbookViewId="0">
      <selection activeCell="D21" sqref="D21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95"/>
      <c r="C2" s="95"/>
      <c r="D2" s="95"/>
      <c r="E2" s="95"/>
      <c r="F2" s="95"/>
      <c r="G2" s="95"/>
      <c r="H2" s="95"/>
      <c r="I2" s="46"/>
    </row>
    <row r="3" spans="1:9" s="2" customFormat="1" ht="12" x14ac:dyDescent="0.2">
      <c r="A3" s="1"/>
      <c r="B3" s="95" t="s">
        <v>0</v>
      </c>
      <c r="C3" s="95"/>
      <c r="D3" s="95"/>
      <c r="E3" s="95"/>
      <c r="F3" s="95"/>
      <c r="G3" s="95"/>
      <c r="H3" s="95"/>
      <c r="I3" s="46"/>
    </row>
    <row r="4" spans="1:9" s="2" customFormat="1" ht="12" x14ac:dyDescent="0.2">
      <c r="A4" s="1"/>
      <c r="B4" s="95" t="s">
        <v>1</v>
      </c>
      <c r="C4" s="95"/>
      <c r="D4" s="95"/>
      <c r="E4" s="95"/>
      <c r="F4" s="95"/>
      <c r="G4" s="95"/>
      <c r="H4" s="95"/>
      <c r="I4" s="46"/>
    </row>
    <row r="5" spans="1:9" s="2" customFormat="1" ht="12" x14ac:dyDescent="0.2">
      <c r="A5" s="1"/>
      <c r="B5" s="95" t="s">
        <v>113</v>
      </c>
      <c r="C5" s="95"/>
      <c r="D5" s="95"/>
      <c r="E5" s="95"/>
      <c r="F5" s="95"/>
      <c r="G5" s="95"/>
      <c r="H5" s="95"/>
      <c r="I5" s="46"/>
    </row>
    <row r="6" spans="1:9" s="2" customFormat="1" ht="12" x14ac:dyDescent="0.2">
      <c r="A6" s="1"/>
      <c r="B6" s="95" t="s">
        <v>2</v>
      </c>
      <c r="C6" s="95"/>
      <c r="D6" s="95"/>
      <c r="E6" s="95"/>
      <c r="F6" s="95"/>
      <c r="G6" s="95"/>
      <c r="H6" s="95"/>
      <c r="I6" s="46"/>
    </row>
    <row r="7" spans="1:9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</row>
    <row r="8" spans="1:9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9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9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9" s="2" customFormat="1" ht="12" customHeight="1" x14ac:dyDescent="0.2">
      <c r="A11" s="1">
        <v>1110</v>
      </c>
      <c r="B11" s="27" t="s">
        <v>8</v>
      </c>
      <c r="C11" s="28">
        <v>2143864.11</v>
      </c>
      <c r="D11" s="28">
        <v>1391014.86</v>
      </c>
      <c r="E11" s="48">
        <v>2110</v>
      </c>
      <c r="F11" s="29" t="s">
        <v>9</v>
      </c>
      <c r="G11" s="28">
        <v>4095209.12</v>
      </c>
      <c r="H11" s="28">
        <v>7776926.4000000004</v>
      </c>
      <c r="I11" s="46"/>
    </row>
    <row r="12" spans="1:9" s="2" customFormat="1" ht="12" customHeight="1" x14ac:dyDescent="0.2">
      <c r="A12" s="1">
        <v>1120</v>
      </c>
      <c r="B12" s="27" t="s">
        <v>10</v>
      </c>
      <c r="C12" s="28">
        <v>37002356.020000003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9" s="2" customFormat="1" ht="12" customHeight="1" x14ac:dyDescent="0.2">
      <c r="A13" s="1">
        <v>1130</v>
      </c>
      <c r="B13" s="27" t="s">
        <v>12</v>
      </c>
      <c r="C13" s="28">
        <v>-246871.19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9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0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38899348.940000005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4832701.22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1308880.4099999999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35764032.990000002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4821245.12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37487626.489999995</v>
      </c>
      <c r="D32" s="34">
        <f>SUM(D22:D31)</f>
        <v>35688890.719999991</v>
      </c>
      <c r="E32" s="48"/>
      <c r="F32" s="26" t="s">
        <v>44</v>
      </c>
      <c r="G32" s="34">
        <f>G20+G30</f>
        <v>5535847.8899999997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76386975.430000007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70851127.890000001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8542675.4499999993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f>+H41</f>
        <v>62308452.439999998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70851127.890000001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26" t="s">
        <v>61</v>
      </c>
      <c r="G54" s="34">
        <f>G52+G32</f>
        <v>76386975.780000001</v>
      </c>
      <c r="H54" s="34">
        <f>H52+H32</f>
        <v>71293106.209999993</v>
      </c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7"/>
      <c r="H55" s="57"/>
      <c r="I55" s="46"/>
    </row>
    <row r="56" spans="1:26" x14ac:dyDescent="0.25">
      <c r="A56" s="1"/>
      <c r="B56" s="5"/>
      <c r="C56" s="6"/>
      <c r="D56" s="6"/>
      <c r="E56" s="7"/>
      <c r="F56" s="7"/>
      <c r="G56" s="56"/>
      <c r="H56" s="5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68" customFormat="1" ht="8.25" x14ac:dyDescent="0.15">
      <c r="A57" s="63"/>
      <c r="B57" s="64" t="s">
        <v>95</v>
      </c>
      <c r="C57" s="58">
        <v>2024</v>
      </c>
      <c r="D57" s="58">
        <v>2023</v>
      </c>
      <c r="E57" s="65"/>
      <c r="F57" s="65"/>
      <c r="G57" s="66"/>
      <c r="H57" s="66"/>
      <c r="I57" s="67"/>
    </row>
    <row r="58" spans="1:26" s="68" customFormat="1" ht="8.25" x14ac:dyDescent="0.15">
      <c r="A58" s="63"/>
      <c r="B58" s="69" t="s">
        <v>65</v>
      </c>
      <c r="C58" s="59">
        <v>0</v>
      </c>
      <c r="D58" s="59">
        <v>0</v>
      </c>
      <c r="E58" s="65"/>
      <c r="F58" s="65"/>
      <c r="G58" s="66"/>
      <c r="H58" s="66"/>
      <c r="I58" s="67"/>
    </row>
    <row r="59" spans="1:26" s="68" customFormat="1" ht="8.25" x14ac:dyDescent="0.15">
      <c r="A59" s="63"/>
      <c r="B59" s="60"/>
      <c r="C59" s="70"/>
      <c r="D59" s="70"/>
      <c r="E59" s="65"/>
      <c r="F59" s="65"/>
      <c r="G59" s="66"/>
      <c r="H59" s="66"/>
      <c r="I59" s="67"/>
    </row>
    <row r="60" spans="1:26" s="68" customFormat="1" ht="8.25" x14ac:dyDescent="0.15">
      <c r="A60" s="63"/>
      <c r="B60" s="69" t="s">
        <v>66</v>
      </c>
      <c r="C60" s="59">
        <v>0</v>
      </c>
      <c r="D60" s="59">
        <v>0</v>
      </c>
      <c r="E60" s="65"/>
      <c r="F60" s="65"/>
      <c r="G60" s="66"/>
      <c r="H60" s="66"/>
      <c r="I60" s="67"/>
    </row>
    <row r="61" spans="1:26" s="68" customFormat="1" ht="8.25" x14ac:dyDescent="0.15">
      <c r="A61" s="63"/>
      <c r="B61" s="60" t="s">
        <v>67</v>
      </c>
      <c r="C61" s="61">
        <v>0</v>
      </c>
      <c r="D61" s="62">
        <v>0</v>
      </c>
      <c r="E61" s="65"/>
      <c r="F61" s="65"/>
      <c r="G61" s="66"/>
      <c r="H61" s="66"/>
      <c r="I61" s="67"/>
    </row>
    <row r="62" spans="1:26" s="68" customFormat="1" ht="15" customHeight="1" x14ac:dyDescent="0.15">
      <c r="A62" s="63"/>
      <c r="B62" s="60" t="s">
        <v>68</v>
      </c>
      <c r="C62" s="61">
        <v>0</v>
      </c>
      <c r="D62" s="62">
        <v>0</v>
      </c>
      <c r="E62" s="65"/>
      <c r="F62" s="65"/>
      <c r="G62" s="66"/>
      <c r="H62" s="66"/>
      <c r="I62" s="67"/>
    </row>
    <row r="63" spans="1:26" s="68" customFormat="1" ht="8.25" x14ac:dyDescent="0.15">
      <c r="A63" s="63"/>
      <c r="B63" s="60" t="s">
        <v>69</v>
      </c>
      <c r="C63" s="61">
        <v>0</v>
      </c>
      <c r="D63" s="62">
        <v>0</v>
      </c>
      <c r="E63" s="65"/>
      <c r="F63" s="65"/>
      <c r="G63" s="66"/>
      <c r="H63" s="66"/>
      <c r="I63" s="67"/>
    </row>
    <row r="64" spans="1:26" s="68" customFormat="1" ht="15" customHeight="1" x14ac:dyDescent="0.15">
      <c r="A64" s="63"/>
      <c r="B64" s="60" t="s">
        <v>70</v>
      </c>
      <c r="C64" s="61">
        <v>0</v>
      </c>
      <c r="D64" s="62">
        <v>0</v>
      </c>
      <c r="E64" s="65"/>
      <c r="F64" s="65"/>
      <c r="G64" s="66"/>
      <c r="H64" s="66"/>
      <c r="I64" s="67"/>
    </row>
    <row r="65" spans="1:9" s="68" customFormat="1" ht="16.5" x14ac:dyDescent="0.15">
      <c r="A65" s="63"/>
      <c r="B65" s="60" t="s">
        <v>71</v>
      </c>
      <c r="C65" s="61">
        <v>0</v>
      </c>
      <c r="D65" s="62">
        <v>0</v>
      </c>
      <c r="E65" s="65"/>
      <c r="F65" s="65"/>
      <c r="G65" s="66"/>
      <c r="H65" s="66"/>
      <c r="I65" s="67"/>
    </row>
    <row r="66" spans="1:9" s="68" customFormat="1" ht="15" customHeight="1" x14ac:dyDescent="0.15">
      <c r="A66" s="63"/>
      <c r="B66" s="60" t="s">
        <v>72</v>
      </c>
      <c r="C66" s="61">
        <v>0</v>
      </c>
      <c r="D66" s="62">
        <v>0</v>
      </c>
      <c r="E66" s="65"/>
      <c r="F66" s="65"/>
      <c r="G66" s="66"/>
      <c r="H66" s="66"/>
      <c r="I66" s="67"/>
    </row>
    <row r="67" spans="1:9" s="68" customFormat="1" ht="8.25" x14ac:dyDescent="0.15">
      <c r="A67" s="63"/>
      <c r="B67" s="60"/>
      <c r="C67" s="70"/>
      <c r="D67" s="60"/>
      <c r="E67" s="65"/>
      <c r="F67" s="65"/>
      <c r="G67" s="66"/>
      <c r="H67" s="66"/>
      <c r="I67" s="67"/>
    </row>
    <row r="68" spans="1:9" s="68" customFormat="1" ht="12" customHeight="1" x14ac:dyDescent="0.15">
      <c r="A68" s="63"/>
      <c r="B68" s="69" t="s">
        <v>73</v>
      </c>
      <c r="C68" s="59">
        <v>0</v>
      </c>
      <c r="D68" s="71">
        <v>0</v>
      </c>
      <c r="E68" s="65"/>
      <c r="F68" s="65"/>
      <c r="G68" s="66"/>
      <c r="H68" s="66"/>
      <c r="I68" s="67"/>
    </row>
    <row r="69" spans="1:9" s="68" customFormat="1" ht="12" customHeight="1" x14ac:dyDescent="0.15">
      <c r="A69" s="63"/>
      <c r="B69" s="60" t="s">
        <v>74</v>
      </c>
      <c r="C69" s="61">
        <v>0</v>
      </c>
      <c r="D69" s="62">
        <v>0</v>
      </c>
      <c r="E69" s="65"/>
      <c r="F69" s="65"/>
      <c r="G69" s="66"/>
      <c r="H69" s="66"/>
      <c r="I69" s="67"/>
    </row>
    <row r="70" spans="1:9" s="68" customFormat="1" ht="12" customHeight="1" x14ac:dyDescent="0.15">
      <c r="A70" s="63"/>
      <c r="B70" s="60" t="s">
        <v>75</v>
      </c>
      <c r="C70" s="61">
        <v>0</v>
      </c>
      <c r="D70" s="62">
        <v>0</v>
      </c>
      <c r="E70" s="65"/>
      <c r="F70" s="65"/>
      <c r="G70" s="66"/>
      <c r="H70" s="66"/>
      <c r="I70" s="67"/>
    </row>
    <row r="71" spans="1:9" s="68" customFormat="1" ht="12" customHeight="1" x14ac:dyDescent="0.15">
      <c r="A71" s="63"/>
      <c r="B71" s="60" t="s">
        <v>76</v>
      </c>
      <c r="C71" s="61">
        <v>0</v>
      </c>
      <c r="D71" s="62">
        <v>0</v>
      </c>
      <c r="E71" s="65"/>
      <c r="F71" s="65"/>
      <c r="G71" s="66"/>
      <c r="H71" s="66"/>
      <c r="I71" s="67"/>
    </row>
    <row r="72" spans="1:9" s="68" customFormat="1" ht="12" customHeight="1" x14ac:dyDescent="0.15">
      <c r="A72" s="63"/>
      <c r="B72" s="60" t="s">
        <v>77</v>
      </c>
      <c r="C72" s="61">
        <v>0</v>
      </c>
      <c r="D72" s="62">
        <v>0</v>
      </c>
      <c r="E72" s="65"/>
      <c r="F72" s="65"/>
      <c r="G72" s="66"/>
      <c r="H72" s="66"/>
      <c r="I72" s="67"/>
    </row>
    <row r="73" spans="1:9" s="68" customFormat="1" ht="12" customHeight="1" x14ac:dyDescent="0.15">
      <c r="A73" s="63"/>
      <c r="B73" s="60" t="s">
        <v>78</v>
      </c>
      <c r="C73" s="61">
        <v>0</v>
      </c>
      <c r="D73" s="62">
        <v>0</v>
      </c>
      <c r="E73" s="65"/>
      <c r="F73" s="65"/>
      <c r="G73" s="66"/>
      <c r="H73" s="66"/>
      <c r="I73" s="67"/>
    </row>
    <row r="74" spans="1:9" s="68" customFormat="1" ht="12" customHeight="1" x14ac:dyDescent="0.15">
      <c r="A74" s="63"/>
      <c r="B74" s="60" t="s">
        <v>79</v>
      </c>
      <c r="C74" s="61">
        <v>0</v>
      </c>
      <c r="D74" s="62">
        <v>0</v>
      </c>
      <c r="E74" s="65"/>
      <c r="F74" s="65"/>
      <c r="G74" s="66"/>
      <c r="H74" s="66"/>
      <c r="I74" s="67"/>
    </row>
    <row r="75" spans="1:9" s="68" customFormat="1" ht="12" customHeight="1" x14ac:dyDescent="0.15">
      <c r="A75" s="63"/>
      <c r="B75" s="60"/>
      <c r="C75" s="70"/>
      <c r="D75" s="60"/>
      <c r="E75" s="65"/>
      <c r="F75" s="65"/>
      <c r="G75" s="66"/>
      <c r="H75" s="66"/>
      <c r="I75" s="67"/>
    </row>
    <row r="76" spans="1:9" s="68" customFormat="1" ht="12" customHeight="1" x14ac:dyDescent="0.15">
      <c r="A76" s="63"/>
      <c r="B76" s="69" t="s">
        <v>80</v>
      </c>
      <c r="C76" s="59">
        <v>0</v>
      </c>
      <c r="D76" s="71">
        <v>0</v>
      </c>
      <c r="E76" s="65"/>
      <c r="F76" s="65"/>
      <c r="G76" s="66"/>
      <c r="H76" s="66"/>
      <c r="I76" s="67"/>
    </row>
    <row r="77" spans="1:9" s="68" customFormat="1" ht="12" customHeight="1" x14ac:dyDescent="0.15">
      <c r="A77" s="63"/>
      <c r="B77" s="60" t="s">
        <v>81</v>
      </c>
      <c r="C77" s="61">
        <v>0</v>
      </c>
      <c r="D77" s="62">
        <v>0</v>
      </c>
      <c r="E77" s="65"/>
      <c r="F77" s="65"/>
      <c r="G77" s="66"/>
      <c r="H77" s="66"/>
      <c r="I77" s="67"/>
    </row>
    <row r="78" spans="1:9" s="68" customFormat="1" ht="12" customHeight="1" x14ac:dyDescent="0.15">
      <c r="A78" s="63"/>
      <c r="B78" s="60" t="s">
        <v>82</v>
      </c>
      <c r="C78" s="61">
        <v>0</v>
      </c>
      <c r="D78" s="62">
        <v>0</v>
      </c>
      <c r="E78" s="65"/>
      <c r="F78" s="65"/>
      <c r="G78" s="66"/>
      <c r="H78" s="66"/>
      <c r="I78" s="67"/>
    </row>
    <row r="79" spans="1:9" s="68" customFormat="1" ht="12" customHeight="1" x14ac:dyDescent="0.15">
      <c r="A79" s="63"/>
      <c r="B79" s="60" t="s">
        <v>83</v>
      </c>
      <c r="C79" s="61">
        <v>0</v>
      </c>
      <c r="D79" s="62">
        <v>0</v>
      </c>
      <c r="E79" s="65"/>
      <c r="F79" s="65"/>
      <c r="G79" s="66"/>
      <c r="H79" s="66"/>
      <c r="I79" s="67"/>
    </row>
    <row r="80" spans="1:9" s="68" customFormat="1" ht="12" customHeight="1" x14ac:dyDescent="0.15">
      <c r="A80" s="63"/>
      <c r="B80" s="60" t="s">
        <v>84</v>
      </c>
      <c r="C80" s="61">
        <v>0</v>
      </c>
      <c r="D80" s="62">
        <v>0</v>
      </c>
      <c r="E80" s="65"/>
      <c r="F80" s="65"/>
      <c r="G80" s="66"/>
      <c r="H80" s="66"/>
      <c r="I80" s="67"/>
    </row>
    <row r="81" spans="1:9" s="68" customFormat="1" ht="12" customHeight="1" x14ac:dyDescent="0.15">
      <c r="A81" s="63"/>
      <c r="B81" s="60" t="s">
        <v>85</v>
      </c>
      <c r="C81" s="61">
        <v>0</v>
      </c>
      <c r="D81" s="62">
        <v>0</v>
      </c>
      <c r="E81" s="65"/>
      <c r="F81" s="65"/>
      <c r="G81" s="66"/>
      <c r="H81" s="66"/>
      <c r="I81" s="67"/>
    </row>
    <row r="82" spans="1:9" s="68" customFormat="1" ht="12" customHeight="1" x14ac:dyDescent="0.15">
      <c r="A82" s="63"/>
      <c r="B82" s="60" t="s">
        <v>86</v>
      </c>
      <c r="C82" s="61">
        <v>0</v>
      </c>
      <c r="D82" s="62">
        <v>0</v>
      </c>
      <c r="E82" s="65"/>
      <c r="F82" s="65"/>
      <c r="G82" s="66"/>
      <c r="H82" s="66"/>
      <c r="I82" s="67"/>
    </row>
    <row r="83" spans="1:9" s="68" customFormat="1" ht="12" customHeight="1" x14ac:dyDescent="0.15">
      <c r="A83" s="63"/>
      <c r="B83" s="60"/>
      <c r="C83" s="70"/>
      <c r="D83" s="60"/>
      <c r="E83" s="65"/>
      <c r="F83" s="65"/>
      <c r="G83" s="66"/>
      <c r="H83" s="66"/>
      <c r="I83" s="67"/>
    </row>
    <row r="84" spans="1:9" s="68" customFormat="1" ht="12" customHeight="1" x14ac:dyDescent="0.15">
      <c r="A84" s="63"/>
      <c r="B84" s="69" t="s">
        <v>87</v>
      </c>
      <c r="C84" s="59">
        <v>0</v>
      </c>
      <c r="D84" s="71">
        <v>0</v>
      </c>
      <c r="E84" s="65"/>
      <c r="F84" s="65"/>
      <c r="G84" s="66"/>
      <c r="H84" s="66"/>
      <c r="I84" s="67"/>
    </row>
    <row r="85" spans="1:9" s="68" customFormat="1" ht="12" customHeight="1" x14ac:dyDescent="0.15">
      <c r="A85" s="63"/>
      <c r="B85" s="60" t="s">
        <v>88</v>
      </c>
      <c r="C85" s="61">
        <v>0</v>
      </c>
      <c r="D85" s="62">
        <v>0</v>
      </c>
      <c r="E85" s="65"/>
      <c r="F85" s="65"/>
      <c r="G85" s="66"/>
      <c r="H85" s="66"/>
      <c r="I85" s="67"/>
    </row>
    <row r="86" spans="1:9" s="68" customFormat="1" ht="12" customHeight="1" x14ac:dyDescent="0.15">
      <c r="A86" s="63"/>
      <c r="B86" s="60" t="s">
        <v>89</v>
      </c>
      <c r="C86" s="61">
        <v>0</v>
      </c>
      <c r="D86" s="62">
        <v>0</v>
      </c>
      <c r="E86" s="65"/>
      <c r="F86" s="65"/>
      <c r="G86" s="66"/>
      <c r="H86" s="66"/>
      <c r="I86" s="67"/>
    </row>
    <row r="87" spans="1:9" s="68" customFormat="1" ht="12" customHeight="1" x14ac:dyDescent="0.15">
      <c r="A87" s="63"/>
      <c r="B87" s="60"/>
      <c r="C87" s="70"/>
      <c r="D87" s="60"/>
      <c r="E87" s="65"/>
      <c r="F87" s="65"/>
      <c r="G87" s="66"/>
      <c r="H87" s="66"/>
      <c r="I87" s="67"/>
    </row>
    <row r="88" spans="1:9" s="68" customFormat="1" ht="12" customHeight="1" x14ac:dyDescent="0.15">
      <c r="A88" s="63"/>
      <c r="B88" s="69" t="s">
        <v>90</v>
      </c>
      <c r="C88" s="59">
        <v>0</v>
      </c>
      <c r="D88" s="71">
        <v>0</v>
      </c>
      <c r="E88" s="65"/>
      <c r="F88" s="65"/>
      <c r="G88" s="66"/>
      <c r="H88" s="66"/>
      <c r="I88" s="67"/>
    </row>
    <row r="89" spans="1:9" s="68" customFormat="1" ht="12" customHeight="1" x14ac:dyDescent="0.15">
      <c r="A89" s="63"/>
      <c r="B89" s="60" t="s">
        <v>91</v>
      </c>
      <c r="C89" s="61">
        <v>0</v>
      </c>
      <c r="D89" s="62">
        <v>0</v>
      </c>
      <c r="E89" s="65"/>
      <c r="F89" s="65"/>
      <c r="G89" s="66"/>
      <c r="H89" s="66"/>
      <c r="I89" s="67"/>
    </row>
    <row r="90" spans="1:9" s="68" customFormat="1" ht="12" customHeight="1" x14ac:dyDescent="0.15">
      <c r="A90" s="63"/>
      <c r="B90" s="60" t="s">
        <v>92</v>
      </c>
      <c r="C90" s="61">
        <v>0</v>
      </c>
      <c r="D90" s="62">
        <v>0</v>
      </c>
      <c r="E90" s="65"/>
      <c r="F90" s="65"/>
      <c r="G90" s="66"/>
      <c r="H90" s="66"/>
      <c r="I90" s="67"/>
    </row>
    <row r="91" spans="1:9" s="68" customFormat="1" ht="12" customHeight="1" x14ac:dyDescent="0.15">
      <c r="A91" s="63"/>
      <c r="B91" s="60"/>
      <c r="C91" s="70"/>
      <c r="D91" s="60"/>
      <c r="E91" s="65"/>
      <c r="F91" s="65"/>
      <c r="G91" s="66"/>
      <c r="H91" s="66"/>
      <c r="I91" s="67"/>
    </row>
    <row r="92" spans="1:9" s="68" customFormat="1" ht="12" customHeight="1" x14ac:dyDescent="0.15">
      <c r="A92" s="63"/>
      <c r="B92" s="69" t="s">
        <v>93</v>
      </c>
      <c r="C92" s="59">
        <v>0</v>
      </c>
      <c r="D92" s="71">
        <v>0</v>
      </c>
      <c r="E92" s="65"/>
      <c r="F92" s="65"/>
      <c r="G92" s="66"/>
      <c r="H92" s="66"/>
      <c r="I92" s="67"/>
    </row>
    <row r="93" spans="1:9" s="68" customFormat="1" ht="12" customHeight="1" x14ac:dyDescent="0.15">
      <c r="A93" s="63"/>
      <c r="B93" s="60" t="s">
        <v>94</v>
      </c>
      <c r="C93" s="61">
        <v>0</v>
      </c>
      <c r="D93" s="62">
        <v>0</v>
      </c>
      <c r="E93" s="65"/>
      <c r="F93" s="65"/>
      <c r="G93" s="66"/>
      <c r="H93" s="66"/>
      <c r="I93" s="67"/>
    </row>
    <row r="94" spans="1:9" s="68" customFormat="1" ht="12" customHeight="1" x14ac:dyDescent="0.15">
      <c r="A94" s="63"/>
      <c r="B94" s="60"/>
      <c r="C94" s="60"/>
      <c r="D94" s="60"/>
      <c r="E94" s="65"/>
      <c r="F94" s="65"/>
      <c r="G94" s="66"/>
      <c r="H94" s="66"/>
      <c r="I94" s="67"/>
    </row>
    <row r="95" spans="1:9" s="68" customFormat="1" ht="12" customHeight="1" x14ac:dyDescent="0.15">
      <c r="A95" s="63"/>
      <c r="B95" s="69" t="s">
        <v>95</v>
      </c>
      <c r="C95" s="64" t="s">
        <v>96</v>
      </c>
      <c r="D95" s="64" t="s">
        <v>97</v>
      </c>
      <c r="E95" s="65"/>
      <c r="F95" s="65"/>
      <c r="G95" s="66"/>
      <c r="H95" s="66"/>
      <c r="I95" s="67"/>
    </row>
    <row r="96" spans="1:9" s="68" customFormat="1" ht="12" customHeight="1" x14ac:dyDescent="0.15">
      <c r="A96" s="63"/>
      <c r="B96" s="69" t="s">
        <v>98</v>
      </c>
      <c r="C96" s="61">
        <v>0</v>
      </c>
      <c r="D96" s="62">
        <v>0</v>
      </c>
      <c r="E96" s="65"/>
      <c r="F96" s="65"/>
      <c r="G96" s="66"/>
      <c r="H96" s="66"/>
      <c r="I96" s="67"/>
    </row>
    <row r="97" spans="1:9" s="68" customFormat="1" ht="12" customHeight="1" x14ac:dyDescent="0.15">
      <c r="A97" s="63"/>
      <c r="B97" s="60"/>
      <c r="C97" s="70"/>
      <c r="D97" s="60"/>
      <c r="E97" s="65"/>
      <c r="F97" s="65"/>
      <c r="G97" s="66"/>
      <c r="H97" s="66"/>
      <c r="I97" s="67"/>
    </row>
    <row r="98" spans="1:9" s="68" customFormat="1" ht="12" customHeight="1" x14ac:dyDescent="0.15">
      <c r="A98" s="63"/>
      <c r="B98" s="69" t="s">
        <v>99</v>
      </c>
      <c r="C98" s="70"/>
      <c r="D98" s="60"/>
      <c r="E98" s="65"/>
      <c r="F98" s="65"/>
      <c r="G98" s="66"/>
      <c r="H98" s="66"/>
      <c r="I98" s="67"/>
    </row>
    <row r="99" spans="1:9" s="68" customFormat="1" ht="12" customHeight="1" x14ac:dyDescent="0.15">
      <c r="A99" s="63"/>
      <c r="B99" s="60" t="s">
        <v>100</v>
      </c>
      <c r="C99" s="72">
        <v>80823412.590000004</v>
      </c>
      <c r="D99" s="72">
        <v>78931912.590000004</v>
      </c>
      <c r="E99" s="65"/>
      <c r="F99" s="65"/>
      <c r="G99" s="66"/>
      <c r="H99" s="66"/>
      <c r="I99" s="67"/>
    </row>
    <row r="100" spans="1:9" s="68" customFormat="1" ht="12" customHeight="1" x14ac:dyDescent="0.15">
      <c r="A100" s="63"/>
      <c r="B100" s="60" t="s">
        <v>101</v>
      </c>
      <c r="C100" s="72">
        <v>-11382019.1</v>
      </c>
      <c r="D100" s="72">
        <v>0</v>
      </c>
      <c r="E100" s="65"/>
      <c r="F100" s="65"/>
      <c r="G100" s="66"/>
      <c r="H100" s="66"/>
      <c r="I100" s="67"/>
    </row>
    <row r="101" spans="1:9" s="68" customFormat="1" ht="12" customHeight="1" x14ac:dyDescent="0.15">
      <c r="A101" s="63"/>
      <c r="B101" s="60" t="s">
        <v>102</v>
      </c>
      <c r="C101" s="72">
        <v>1171612.6499999999</v>
      </c>
      <c r="D101" s="72">
        <v>17802443.68</v>
      </c>
      <c r="E101" s="65"/>
      <c r="F101" s="65"/>
      <c r="G101" s="66"/>
      <c r="H101" s="66"/>
      <c r="I101" s="67"/>
    </row>
    <row r="102" spans="1:9" s="68" customFormat="1" ht="12" customHeight="1" x14ac:dyDescent="0.15">
      <c r="A102" s="63"/>
      <c r="B102" s="60" t="s">
        <v>103</v>
      </c>
      <c r="C102" s="72">
        <v>93377044.340000004</v>
      </c>
      <c r="D102" s="72">
        <v>96734356.269999996</v>
      </c>
      <c r="E102" s="65"/>
      <c r="F102" s="65"/>
      <c r="G102" s="66"/>
      <c r="H102" s="66"/>
      <c r="I102" s="67"/>
    </row>
    <row r="103" spans="1:9" s="68" customFormat="1" ht="12" customHeight="1" x14ac:dyDescent="0.15">
      <c r="A103" s="63"/>
      <c r="B103" s="60" t="s">
        <v>104</v>
      </c>
      <c r="C103" s="72">
        <v>93377044.340000004</v>
      </c>
      <c r="D103" s="72">
        <v>96734356.269999996</v>
      </c>
      <c r="E103" s="65"/>
      <c r="F103" s="65"/>
      <c r="G103" s="66"/>
      <c r="H103" s="66"/>
      <c r="I103" s="67"/>
    </row>
    <row r="104" spans="1:9" s="68" customFormat="1" ht="12" customHeight="1" x14ac:dyDescent="0.15">
      <c r="A104" s="63"/>
      <c r="B104" s="60"/>
      <c r="C104" s="70"/>
      <c r="D104" s="60"/>
      <c r="E104" s="65"/>
      <c r="F104" s="65"/>
      <c r="G104" s="66"/>
      <c r="H104" s="66"/>
      <c r="I104" s="67"/>
    </row>
    <row r="105" spans="1:9" s="68" customFormat="1" ht="12" customHeight="1" x14ac:dyDescent="0.15">
      <c r="A105" s="63"/>
      <c r="B105" s="69" t="s">
        <v>105</v>
      </c>
      <c r="C105" s="70"/>
      <c r="D105" s="60"/>
      <c r="E105" s="65"/>
      <c r="F105" s="65"/>
      <c r="G105" s="66"/>
      <c r="H105" s="66"/>
      <c r="I105" s="67"/>
    </row>
    <row r="106" spans="1:9" s="68" customFormat="1" ht="12" customHeight="1" x14ac:dyDescent="0.15">
      <c r="A106" s="63"/>
      <c r="B106" s="60" t="s">
        <v>106</v>
      </c>
      <c r="C106" s="61">
        <v>80823412.590000004</v>
      </c>
      <c r="D106" s="73">
        <v>78931912.590000004</v>
      </c>
      <c r="E106" s="65"/>
      <c r="F106" s="65"/>
      <c r="G106" s="66"/>
      <c r="H106" s="66"/>
      <c r="I106" s="67"/>
    </row>
    <row r="107" spans="1:9" s="68" customFormat="1" ht="12" customHeight="1" x14ac:dyDescent="0.15">
      <c r="A107" s="63"/>
      <c r="B107" s="60" t="s">
        <v>107</v>
      </c>
      <c r="C107" s="61">
        <v>2684285</v>
      </c>
      <c r="D107" s="73">
        <v>0</v>
      </c>
      <c r="E107" s="65"/>
      <c r="F107" s="65"/>
      <c r="G107" s="66"/>
      <c r="H107" s="66"/>
      <c r="I107" s="67"/>
    </row>
    <row r="108" spans="1:9" s="68" customFormat="1" ht="12" customHeight="1" x14ac:dyDescent="0.15">
      <c r="A108" s="63"/>
      <c r="B108" s="60" t="s">
        <v>108</v>
      </c>
      <c r="C108" s="61">
        <v>9977610.0199999996</v>
      </c>
      <c r="D108" s="73">
        <v>15765782.5</v>
      </c>
      <c r="E108" s="65"/>
      <c r="F108" s="65"/>
      <c r="G108" s="66"/>
      <c r="H108" s="66"/>
      <c r="I108" s="67"/>
    </row>
    <row r="109" spans="1:9" s="68" customFormat="1" ht="12" customHeight="1" x14ac:dyDescent="0.15">
      <c r="A109" s="63"/>
      <c r="B109" s="60" t="s">
        <v>109</v>
      </c>
      <c r="C109" s="61">
        <v>88116737.609999999</v>
      </c>
      <c r="D109" s="73">
        <f>+D106+D108</f>
        <v>94697695.090000004</v>
      </c>
      <c r="E109" s="65"/>
      <c r="F109" s="65"/>
      <c r="G109" s="66"/>
      <c r="H109" s="66"/>
      <c r="I109" s="67"/>
    </row>
    <row r="110" spans="1:9" s="68" customFormat="1" ht="12" customHeight="1" x14ac:dyDescent="0.15">
      <c r="A110" s="63"/>
      <c r="B110" s="60" t="s">
        <v>110</v>
      </c>
      <c r="C110" s="61">
        <f>+C109</f>
        <v>88116737.609999999</v>
      </c>
      <c r="D110" s="73">
        <f>+D109</f>
        <v>94697695.090000004</v>
      </c>
      <c r="E110" s="65"/>
      <c r="F110" s="65"/>
      <c r="G110" s="66"/>
      <c r="H110" s="66"/>
      <c r="I110" s="67"/>
    </row>
    <row r="111" spans="1:9" s="68" customFormat="1" ht="12" customHeight="1" x14ac:dyDescent="0.15">
      <c r="A111" s="63"/>
      <c r="B111" s="60" t="s">
        <v>111</v>
      </c>
      <c r="C111" s="61">
        <v>87914857.25</v>
      </c>
      <c r="D111" s="73">
        <v>94014538.920000002</v>
      </c>
      <c r="E111" s="65"/>
      <c r="F111" s="65"/>
      <c r="G111" s="66"/>
      <c r="H111" s="66"/>
      <c r="I111" s="67"/>
    </row>
    <row r="112" spans="1:9" s="68" customFormat="1" ht="12" customHeight="1" x14ac:dyDescent="0.15">
      <c r="A112" s="63"/>
      <c r="B112" s="60" t="s">
        <v>112</v>
      </c>
      <c r="C112" s="61">
        <v>87850939.430000007</v>
      </c>
      <c r="D112" s="73">
        <v>90927773.760000005</v>
      </c>
      <c r="E112" s="65"/>
      <c r="F112" s="65"/>
      <c r="G112" s="66"/>
      <c r="H112" s="66"/>
      <c r="I112" s="67"/>
    </row>
    <row r="113" spans="1:26" ht="12" customHeight="1" x14ac:dyDescent="0.25">
      <c r="A113" s="1"/>
      <c r="B113" s="5"/>
      <c r="C113" s="6"/>
      <c r="D113" s="6"/>
      <c r="E113" s="7"/>
      <c r="F113" s="7"/>
      <c r="G113" s="56"/>
      <c r="H113" s="56"/>
      <c r="I113" s="4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25">
      <c r="A114" s="1"/>
      <c r="B114" s="79" t="s">
        <v>62</v>
      </c>
      <c r="C114" s="80"/>
      <c r="D114" s="80"/>
      <c r="E114" s="80"/>
      <c r="F114" s="80"/>
      <c r="G114" s="80"/>
      <c r="H114" s="80"/>
      <c r="I114" s="80"/>
      <c r="J114" s="80"/>
      <c r="K114" s="8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82"/>
      <c r="C115" s="80"/>
      <c r="D115" s="80"/>
      <c r="E115" s="80"/>
      <c r="F115" s="80"/>
      <c r="G115" s="80"/>
      <c r="H115" s="80"/>
      <c r="I115" s="81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s="2" customFormat="1" ht="12" x14ac:dyDescent="0.2">
      <c r="A116" s="1"/>
      <c r="E116" s="3"/>
    </row>
    <row r="117" spans="1:26" s="2" customFormat="1" ht="15" customHeight="1" x14ac:dyDescent="0.25">
      <c r="A117" s="1"/>
      <c r="B117" s="87" t="s">
        <v>114</v>
      </c>
      <c r="C117" s="88"/>
      <c r="E117" s="3"/>
      <c r="F117" s="89" t="s">
        <v>115</v>
      </c>
      <c r="G117" s="88"/>
    </row>
    <row r="118" spans="1:26" s="2" customFormat="1" ht="15" customHeight="1" x14ac:dyDescent="0.25">
      <c r="A118" s="1"/>
      <c r="B118" s="85" t="s">
        <v>116</v>
      </c>
      <c r="C118" s="90"/>
      <c r="E118" s="3"/>
      <c r="F118" s="91" t="s">
        <v>117</v>
      </c>
      <c r="G118" s="90"/>
    </row>
    <row r="119" spans="1:26" s="2" customFormat="1" ht="30" customHeight="1" x14ac:dyDescent="0.2">
      <c r="A119" s="1"/>
      <c r="B119" s="9"/>
      <c r="E119" s="3"/>
      <c r="F119" s="9"/>
    </row>
    <row r="120" spans="1:26" s="2" customFormat="1" ht="15" customHeight="1" x14ac:dyDescent="0.2">
      <c r="A120" s="1"/>
      <c r="B120" s="87" t="s">
        <v>64</v>
      </c>
      <c r="C120" s="92"/>
      <c r="E120" s="1"/>
      <c r="F120" s="93"/>
      <c r="G120" s="94"/>
    </row>
    <row r="121" spans="1:26" s="11" customFormat="1" ht="21.95" customHeight="1" x14ac:dyDescent="0.2">
      <c r="A121" s="10"/>
      <c r="B121" s="83" t="s">
        <v>63</v>
      </c>
      <c r="C121" s="84"/>
      <c r="E121" s="10"/>
      <c r="F121" s="83"/>
      <c r="G121" s="84"/>
    </row>
    <row r="122" spans="1:26" ht="21.75" customHeight="1" x14ac:dyDescent="0.25">
      <c r="A122" s="10"/>
      <c r="B122" s="8"/>
      <c r="C122" s="12"/>
      <c r="D122" s="11"/>
      <c r="E122" s="10"/>
      <c r="F122" s="8"/>
      <c r="G122" s="12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" customHeight="1" x14ac:dyDescent="0.25">
      <c r="A123" s="10"/>
      <c r="B123" s="85"/>
      <c r="C123" s="86"/>
      <c r="D123" s="11"/>
      <c r="E123" s="10"/>
      <c r="F123" s="85"/>
      <c r="G123" s="86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21.75" customHeight="1" x14ac:dyDescent="0.25">
      <c r="A124" s="10"/>
      <c r="B124" s="85"/>
      <c r="C124" s="86"/>
      <c r="D124" s="11"/>
      <c r="E124" s="10"/>
      <c r="F124" s="85"/>
      <c r="G124" s="86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" hidden="1" customHeight="1" x14ac:dyDescent="0.25">
      <c r="A125" s="1"/>
      <c r="B125" s="9"/>
      <c r="C125" s="2"/>
      <c r="D125" s="2"/>
      <c r="E125" s="3"/>
      <c r="F125" s="9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hidden="1" customHeight="1" x14ac:dyDescent="0.25">
      <c r="A126" s="1"/>
      <c r="B126" s="8"/>
      <c r="C126" s="2"/>
      <c r="D126" s="2"/>
      <c r="E126" s="3"/>
      <c r="F126" s="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8.5" hidden="1" customHeight="1" x14ac:dyDescent="0.25">
      <c r="A127" s="1"/>
      <c r="B127" s="9"/>
      <c r="C127" s="2"/>
      <c r="D127" s="2"/>
      <c r="E127" s="3"/>
      <c r="F127" s="9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hidden="1" customHeight="1" x14ac:dyDescent="0.25">
      <c r="A128" s="1"/>
      <c r="B128" s="9"/>
      <c r="C128" s="2"/>
      <c r="D128" s="2"/>
      <c r="E128" s="3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hidden="1" customHeight="1" x14ac:dyDescent="0.25">
      <c r="A129" s="1"/>
      <c r="B129" s="9"/>
      <c r="C129" s="2"/>
      <c r="D129" s="2"/>
      <c r="E129" s="3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hidden="1" customHeight="1" x14ac:dyDescent="0.25">
      <c r="A130" s="1"/>
      <c r="B130" s="9"/>
      <c r="C130" s="2"/>
      <c r="D130" s="2"/>
      <c r="E130" s="3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" customHeight="1" x14ac:dyDescent="0.25">
      <c r="A1001" s="1"/>
      <c r="B1001" s="2"/>
      <c r="C1001" s="2"/>
      <c r="D1001" s="2"/>
      <c r="E1001" s="3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" customHeight="1" x14ac:dyDescent="0.25">
      <c r="A1002" s="1"/>
      <c r="B1002" s="2"/>
      <c r="C1002" s="2"/>
      <c r="D1002" s="2"/>
      <c r="E1002" s="3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" customHeight="1" x14ac:dyDescent="0.25">
      <c r="A1003" s="1"/>
      <c r="B1003" s="2"/>
      <c r="C1003" s="2"/>
      <c r="D1003" s="2"/>
      <c r="E1003" s="3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" customHeight="1" x14ac:dyDescent="0.25">
      <c r="A1004" s="1"/>
      <c r="B1004" s="2"/>
      <c r="C1004" s="2"/>
      <c r="D1004" s="2"/>
      <c r="E1004" s="3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" customHeight="1" x14ac:dyDescent="0.25">
      <c r="A1005" s="1"/>
      <c r="B1005" s="2"/>
      <c r="C1005" s="2"/>
      <c r="D1005" s="2"/>
      <c r="E1005" s="3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" customHeight="1" x14ac:dyDescent="0.25">
      <c r="A1006" s="1"/>
      <c r="B1006" s="2"/>
      <c r="C1006" s="2"/>
      <c r="D1006" s="2"/>
      <c r="E1006" s="3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" customHeight="1" x14ac:dyDescent="0.25">
      <c r="A1007" s="1"/>
      <c r="B1007" s="2"/>
      <c r="C1007" s="2"/>
      <c r="D1007" s="2"/>
      <c r="E1007" s="3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" customHeight="1" x14ac:dyDescent="0.25">
      <c r="A1008" s="1"/>
      <c r="B1008" s="2"/>
      <c r="C1008" s="2"/>
      <c r="D1008" s="2"/>
      <c r="E1008" s="3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" customHeight="1" x14ac:dyDescent="0.25">
      <c r="A1009" s="1"/>
      <c r="B1009" s="2"/>
      <c r="C1009" s="2"/>
      <c r="D1009" s="2"/>
      <c r="E1009" s="3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" customHeight="1" x14ac:dyDescent="0.25">
      <c r="A1010" s="1"/>
      <c r="B1010" s="2"/>
      <c r="C1010" s="2"/>
      <c r="D1010" s="2"/>
      <c r="E1010" s="3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" customHeight="1" x14ac:dyDescent="0.25">
      <c r="A1011" s="1"/>
      <c r="B1011" s="2"/>
      <c r="C1011" s="2"/>
      <c r="D1011" s="2"/>
      <c r="E1011" s="3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2" customHeight="1" x14ac:dyDescent="0.25">
      <c r="A1012" s="1"/>
      <c r="B1012" s="2"/>
      <c r="C1012" s="2"/>
      <c r="D1012" s="2"/>
      <c r="E1012" s="3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2" customHeight="1" x14ac:dyDescent="0.25">
      <c r="A1013" s="1"/>
      <c r="B1013" s="2"/>
      <c r="C1013" s="2"/>
      <c r="D1013" s="2"/>
      <c r="E1013" s="3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2" customHeight="1" x14ac:dyDescent="0.25">
      <c r="A1014" s="1"/>
      <c r="B1014" s="2"/>
      <c r="C1014" s="2"/>
      <c r="D1014" s="2"/>
      <c r="E1014" s="3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2" customHeight="1" x14ac:dyDescent="0.25">
      <c r="A1015" s="1"/>
      <c r="B1015" s="2"/>
      <c r="C1015" s="2"/>
      <c r="D1015" s="2"/>
      <c r="E1015" s="3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2" customHeight="1" x14ac:dyDescent="0.25">
      <c r="A1016" s="1"/>
      <c r="B1016" s="2"/>
      <c r="C1016" s="2"/>
      <c r="D1016" s="2"/>
      <c r="E1016" s="3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2" customHeight="1" x14ac:dyDescent="0.25">
      <c r="A1017" s="1"/>
      <c r="B1017" s="2"/>
      <c r="C1017" s="2"/>
      <c r="D1017" s="2"/>
      <c r="E1017" s="3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2" customHeight="1" x14ac:dyDescent="0.25">
      <c r="A1018" s="1"/>
      <c r="B1018" s="2"/>
      <c r="C1018" s="2"/>
      <c r="D1018" s="2"/>
      <c r="E1018" s="3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2" customHeight="1" x14ac:dyDescent="0.25">
      <c r="A1019" s="1"/>
      <c r="B1019" s="2"/>
      <c r="C1019" s="2"/>
      <c r="D1019" s="2"/>
      <c r="E1019" s="3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2" customHeight="1" x14ac:dyDescent="0.25">
      <c r="A1020" s="1"/>
      <c r="B1020" s="2"/>
      <c r="C1020" s="2"/>
      <c r="D1020" s="2"/>
      <c r="E1020" s="3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2" customHeight="1" x14ac:dyDescent="0.25">
      <c r="A1021" s="1"/>
      <c r="B1021" s="2"/>
      <c r="C1021" s="2"/>
      <c r="D1021" s="2"/>
      <c r="E1021" s="3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2" customHeight="1" x14ac:dyDescent="0.25">
      <c r="A1022" s="1"/>
      <c r="B1022" s="2"/>
      <c r="C1022" s="2"/>
      <c r="D1022" s="2"/>
      <c r="E1022" s="3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2" customHeight="1" x14ac:dyDescent="0.25">
      <c r="A1023" s="1"/>
      <c r="B1023" s="2"/>
      <c r="C1023" s="2"/>
      <c r="D1023" s="2"/>
      <c r="E1023" s="3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2" customHeight="1" x14ac:dyDescent="0.25">
      <c r="A1024" s="1"/>
      <c r="B1024" s="2"/>
      <c r="C1024" s="2"/>
      <c r="D1024" s="2"/>
      <c r="E1024" s="3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2" customHeight="1" x14ac:dyDescent="0.25">
      <c r="A1025" s="1"/>
      <c r="B1025" s="2"/>
      <c r="C1025" s="2"/>
      <c r="D1025" s="2"/>
      <c r="E1025" s="3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2" customHeight="1" x14ac:dyDescent="0.25">
      <c r="A1026" s="1"/>
      <c r="B1026" s="2"/>
      <c r="C1026" s="2"/>
      <c r="D1026" s="2"/>
      <c r="E1026" s="3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2" customHeight="1" x14ac:dyDescent="0.25">
      <c r="A1027" s="1"/>
      <c r="B1027" s="2"/>
      <c r="C1027" s="2"/>
      <c r="D1027" s="2"/>
      <c r="E1027" s="3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2" customHeight="1" x14ac:dyDescent="0.25">
      <c r="A1028" s="1"/>
      <c r="B1028" s="2"/>
      <c r="C1028" s="2"/>
      <c r="D1028" s="2"/>
      <c r="E1028" s="3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2" customHeight="1" x14ac:dyDescent="0.25">
      <c r="A1029" s="1"/>
      <c r="B1029" s="2"/>
      <c r="C1029" s="2"/>
      <c r="D1029" s="2"/>
      <c r="E1029" s="3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2" customHeight="1" x14ac:dyDescent="0.25">
      <c r="A1030" s="1"/>
      <c r="B1030" s="2"/>
      <c r="C1030" s="2"/>
      <c r="D1030" s="2"/>
      <c r="E1030" s="3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2" customHeight="1" x14ac:dyDescent="0.25">
      <c r="A1031" s="1"/>
      <c r="B1031" s="2"/>
      <c r="C1031" s="2"/>
      <c r="D1031" s="2"/>
      <c r="E1031" s="3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2" customHeight="1" x14ac:dyDescent="0.25">
      <c r="A1032" s="1"/>
      <c r="B1032" s="2"/>
      <c r="C1032" s="2"/>
      <c r="D1032" s="2"/>
      <c r="E1032" s="3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2" customHeight="1" x14ac:dyDescent="0.25">
      <c r="A1033" s="1"/>
      <c r="B1033" s="2"/>
      <c r="C1033" s="2"/>
      <c r="D1033" s="2"/>
      <c r="E1033" s="3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2" customHeight="1" x14ac:dyDescent="0.25">
      <c r="A1034" s="1"/>
      <c r="B1034" s="2"/>
      <c r="C1034" s="2"/>
      <c r="D1034" s="2"/>
      <c r="E1034" s="3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2" customHeight="1" x14ac:dyDescent="0.25">
      <c r="A1035" s="1"/>
      <c r="B1035" s="2"/>
      <c r="C1035" s="2"/>
      <c r="D1035" s="2"/>
      <c r="E1035" s="3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2" customHeight="1" x14ac:dyDescent="0.25">
      <c r="A1036" s="1"/>
      <c r="B1036" s="2"/>
      <c r="C1036" s="2"/>
      <c r="D1036" s="2"/>
      <c r="E1036" s="3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2" customHeight="1" x14ac:dyDescent="0.25">
      <c r="A1037" s="1"/>
      <c r="B1037" s="2"/>
      <c r="C1037" s="2"/>
      <c r="D1037" s="2"/>
      <c r="E1037" s="3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2" customHeight="1" x14ac:dyDescent="0.25">
      <c r="A1038" s="1"/>
      <c r="B1038" s="2"/>
      <c r="C1038" s="2"/>
      <c r="D1038" s="2"/>
      <c r="E1038" s="3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2" customHeight="1" x14ac:dyDescent="0.25">
      <c r="A1039" s="1"/>
      <c r="B1039" s="2"/>
      <c r="C1039" s="2"/>
      <c r="D1039" s="2"/>
      <c r="E1039" s="3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2" customHeight="1" x14ac:dyDescent="0.25">
      <c r="A1040" s="1"/>
      <c r="B1040" s="2"/>
      <c r="C1040" s="2"/>
      <c r="D1040" s="2"/>
      <c r="E1040" s="3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2" customHeight="1" x14ac:dyDescent="0.25">
      <c r="A1041" s="1"/>
      <c r="B1041" s="2"/>
      <c r="C1041" s="2"/>
      <c r="D1041" s="2"/>
      <c r="E1041" s="3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2" customHeight="1" x14ac:dyDescent="0.25">
      <c r="A1042" s="1"/>
      <c r="B1042" s="2"/>
      <c r="C1042" s="2"/>
      <c r="D1042" s="2"/>
      <c r="E1042" s="3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2" customHeight="1" x14ac:dyDescent="0.25">
      <c r="A1043" s="1"/>
      <c r="B1043" s="2"/>
      <c r="C1043" s="2"/>
      <c r="D1043" s="2"/>
      <c r="E1043" s="3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2" customHeight="1" x14ac:dyDescent="0.25">
      <c r="A1044" s="1"/>
      <c r="B1044" s="2"/>
      <c r="C1044" s="2"/>
      <c r="D1044" s="2"/>
      <c r="E1044" s="3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2" customHeight="1" x14ac:dyDescent="0.25">
      <c r="A1045" s="1"/>
      <c r="B1045" s="2"/>
      <c r="C1045" s="2"/>
      <c r="D1045" s="2"/>
      <c r="E1045" s="3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2" customHeight="1" x14ac:dyDescent="0.25">
      <c r="A1046" s="1"/>
      <c r="B1046" s="2"/>
      <c r="C1046" s="2"/>
      <c r="D1046" s="2"/>
      <c r="E1046" s="3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2" customHeight="1" x14ac:dyDescent="0.25">
      <c r="A1047" s="1"/>
      <c r="B1047" s="2"/>
      <c r="C1047" s="2"/>
      <c r="D1047" s="2"/>
      <c r="E1047" s="3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2" customHeight="1" x14ac:dyDescent="0.25">
      <c r="A1048" s="1"/>
      <c r="B1048" s="2"/>
      <c r="C1048" s="2"/>
      <c r="D1048" s="2"/>
      <c r="E1048" s="3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2" customHeight="1" x14ac:dyDescent="0.25">
      <c r="A1049" s="1"/>
      <c r="B1049" s="2"/>
      <c r="C1049" s="2"/>
      <c r="D1049" s="2"/>
      <c r="E1049" s="3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2" customHeight="1" x14ac:dyDescent="0.25">
      <c r="A1050" s="1"/>
      <c r="B1050" s="2"/>
      <c r="C1050" s="2"/>
      <c r="D1050" s="2"/>
      <c r="E1050" s="3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2" customHeight="1" x14ac:dyDescent="0.25">
      <c r="A1051" s="1"/>
      <c r="B1051" s="2"/>
      <c r="C1051" s="2"/>
      <c r="D1051" s="2"/>
      <c r="E1051" s="3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2" customHeight="1" x14ac:dyDescent="0.25">
      <c r="A1052" s="1"/>
      <c r="B1052" s="2"/>
      <c r="C1052" s="2"/>
      <c r="D1052" s="2"/>
      <c r="E1052" s="3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2" customHeight="1" x14ac:dyDescent="0.25">
      <c r="A1053" s="1"/>
      <c r="B1053" s="2"/>
      <c r="C1053" s="2"/>
      <c r="D1053" s="2"/>
      <c r="E1053" s="3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2" customHeight="1" x14ac:dyDescent="0.25">
      <c r="A1054" s="1"/>
      <c r="B1054" s="2"/>
      <c r="C1054" s="2"/>
      <c r="D1054" s="2"/>
      <c r="E1054" s="3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2" customHeight="1" x14ac:dyDescent="0.25">
      <c r="A1055" s="1"/>
      <c r="B1055" s="2"/>
      <c r="C1055" s="2"/>
      <c r="D1055" s="2"/>
      <c r="E1055" s="3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2" customHeight="1" x14ac:dyDescent="0.25">
      <c r="A1056" s="1"/>
      <c r="B1056" s="2"/>
      <c r="C1056" s="2"/>
      <c r="D1056" s="2"/>
      <c r="E1056" s="3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2" customHeight="1" x14ac:dyDescent="0.25">
      <c r="A1057" s="1"/>
      <c r="B1057" s="2"/>
      <c r="C1057" s="2"/>
      <c r="D1057" s="2"/>
      <c r="E1057" s="3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</sheetData>
  <mergeCells count="19">
    <mergeCell ref="B2:H2"/>
    <mergeCell ref="B3:H3"/>
    <mergeCell ref="B4:H4"/>
    <mergeCell ref="B5:H5"/>
    <mergeCell ref="B6:H6"/>
    <mergeCell ref="B114:K114"/>
    <mergeCell ref="B115:I115"/>
    <mergeCell ref="B121:C121"/>
    <mergeCell ref="B123:C123"/>
    <mergeCell ref="B124:C124"/>
    <mergeCell ref="F123:G123"/>
    <mergeCell ref="F124:G124"/>
    <mergeCell ref="B117:C117"/>
    <mergeCell ref="F117:G117"/>
    <mergeCell ref="B118:C118"/>
    <mergeCell ref="F118:G118"/>
    <mergeCell ref="B120:C120"/>
    <mergeCell ref="F120:G120"/>
    <mergeCell ref="F121:G121"/>
  </mergeCells>
  <pageMargins left="0.70866141732283472" right="0.70866141732283472" top="0.74803149606299213" bottom="0.74803149606299213" header="0" footer="0"/>
  <pageSetup scale="59" fitToHeight="2" orientation="landscape" r:id="rId1"/>
  <headerFooter>
    <oddHeader>&amp;C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Z1001"/>
  <sheetViews>
    <sheetView tabSelected="1" topLeftCell="B27" zoomScaleNormal="100" workbookViewId="0">
      <selection activeCell="H56" sqref="H56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95"/>
      <c r="C2" s="95"/>
      <c r="D2" s="95"/>
      <c r="E2" s="95"/>
      <c r="F2" s="95"/>
      <c r="G2" s="95"/>
      <c r="H2" s="95"/>
      <c r="I2" s="46"/>
    </row>
    <row r="3" spans="1:9" s="2" customFormat="1" ht="12" x14ac:dyDescent="0.2">
      <c r="A3" s="1"/>
      <c r="B3" s="95"/>
      <c r="C3" s="95"/>
      <c r="D3" s="95"/>
      <c r="E3" s="95"/>
      <c r="F3" s="95"/>
      <c r="G3" s="95"/>
      <c r="H3" s="95"/>
      <c r="I3" s="46"/>
    </row>
    <row r="4" spans="1:9" s="2" customFormat="1" ht="12" x14ac:dyDescent="0.2">
      <c r="A4" s="1"/>
      <c r="B4" s="95" t="s">
        <v>0</v>
      </c>
      <c r="C4" s="95"/>
      <c r="D4" s="95"/>
      <c r="E4" s="95"/>
      <c r="F4" s="95"/>
      <c r="G4" s="95"/>
      <c r="H4" s="95"/>
      <c r="I4" s="46"/>
    </row>
    <row r="5" spans="1:9" s="2" customFormat="1" ht="12" x14ac:dyDescent="0.2">
      <c r="A5" s="1"/>
      <c r="B5" s="95" t="s">
        <v>1</v>
      </c>
      <c r="C5" s="95"/>
      <c r="D5" s="95"/>
      <c r="E5" s="95"/>
      <c r="F5" s="95"/>
      <c r="G5" s="95"/>
      <c r="H5" s="95"/>
      <c r="I5" s="46"/>
    </row>
    <row r="6" spans="1:9" s="2" customFormat="1" ht="12" x14ac:dyDescent="0.2">
      <c r="A6" s="1"/>
      <c r="B6" s="95" t="s">
        <v>120</v>
      </c>
      <c r="C6" s="95"/>
      <c r="D6" s="95"/>
      <c r="E6" s="95"/>
      <c r="F6" s="95"/>
      <c r="G6" s="95"/>
      <c r="H6" s="95"/>
      <c r="I6" s="46"/>
    </row>
    <row r="7" spans="1:9" s="2" customFormat="1" ht="12" x14ac:dyDescent="0.2">
      <c r="A7" s="1"/>
      <c r="B7" s="95" t="s">
        <v>2</v>
      </c>
      <c r="C7" s="95"/>
      <c r="D7" s="95"/>
      <c r="E7" s="95"/>
      <c r="F7" s="95"/>
      <c r="G7" s="95"/>
      <c r="H7" s="95"/>
      <c r="I7" s="46"/>
    </row>
    <row r="8" spans="1:9" s="2" customFormat="1" ht="17.25" customHeight="1" x14ac:dyDescent="0.2">
      <c r="A8" s="1"/>
      <c r="B8" s="13"/>
      <c r="C8" s="14"/>
      <c r="D8" s="14"/>
      <c r="E8" s="15"/>
      <c r="F8" s="14"/>
      <c r="G8" s="14"/>
      <c r="H8" s="14"/>
      <c r="I8" s="46"/>
    </row>
    <row r="9" spans="1:9" s="2" customFormat="1" ht="12" x14ac:dyDescent="0.2">
      <c r="A9" s="1"/>
      <c r="B9" s="16" t="s">
        <v>3</v>
      </c>
      <c r="C9" s="17">
        <v>2024</v>
      </c>
      <c r="D9" s="17">
        <v>2023</v>
      </c>
      <c r="E9" s="18"/>
      <c r="F9" s="16" t="s">
        <v>3</v>
      </c>
      <c r="G9" s="17">
        <v>2024</v>
      </c>
      <c r="H9" s="17">
        <v>2023</v>
      </c>
      <c r="I9" s="46"/>
    </row>
    <row r="10" spans="1:9" s="2" customFormat="1" ht="12" customHeight="1" x14ac:dyDescent="0.2">
      <c r="A10" s="1"/>
      <c r="B10" s="19" t="s">
        <v>4</v>
      </c>
      <c r="C10" s="20"/>
      <c r="D10" s="21"/>
      <c r="E10" s="47"/>
      <c r="F10" s="22" t="s">
        <v>5</v>
      </c>
      <c r="G10" s="23"/>
      <c r="H10" s="23"/>
      <c r="I10" s="46"/>
    </row>
    <row r="11" spans="1:9" s="2" customFormat="1" ht="12" customHeight="1" x14ac:dyDescent="0.2">
      <c r="A11" s="1">
        <v>1110</v>
      </c>
      <c r="B11" s="24" t="s">
        <v>6</v>
      </c>
      <c r="C11" s="25"/>
      <c r="D11" s="25"/>
      <c r="E11" s="48"/>
      <c r="F11" s="26" t="s">
        <v>7</v>
      </c>
      <c r="G11" s="25"/>
      <c r="H11" s="25"/>
      <c r="I11" s="46"/>
    </row>
    <row r="12" spans="1:9" s="2" customFormat="1" ht="12" customHeight="1" x14ac:dyDescent="0.2">
      <c r="A12" s="1">
        <v>1120</v>
      </c>
      <c r="B12" s="27" t="s">
        <v>8</v>
      </c>
      <c r="C12" s="28">
        <v>3180394.68</v>
      </c>
      <c r="D12" s="28">
        <v>1391014.86</v>
      </c>
      <c r="E12" s="48">
        <v>2110</v>
      </c>
      <c r="F12" s="29" t="s">
        <v>9</v>
      </c>
      <c r="G12" s="28">
        <v>4205158.7699999996</v>
      </c>
      <c r="H12" s="28">
        <v>7776926.4000000004</v>
      </c>
      <c r="I12" s="46"/>
    </row>
    <row r="13" spans="1:9" s="2" customFormat="1" ht="12" customHeight="1" x14ac:dyDescent="0.2">
      <c r="A13" s="1">
        <v>1130</v>
      </c>
      <c r="B13" s="27" t="s">
        <v>10</v>
      </c>
      <c r="C13" s="28">
        <v>37040493.630000003</v>
      </c>
      <c r="D13" s="28">
        <v>34460071.469999999</v>
      </c>
      <c r="E13" s="48">
        <v>2120</v>
      </c>
      <c r="F13" s="29" t="s">
        <v>11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12</v>
      </c>
      <c r="C14" s="28">
        <v>-246871.19</v>
      </c>
      <c r="D14" s="28">
        <v>-246871.19</v>
      </c>
      <c r="E14" s="48">
        <v>2130</v>
      </c>
      <c r="F14" s="29" t="s">
        <v>13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14</v>
      </c>
      <c r="C15" s="28">
        <v>0</v>
      </c>
      <c r="D15" s="28">
        <v>0</v>
      </c>
      <c r="E15" s="48">
        <v>2140</v>
      </c>
      <c r="F15" s="29" t="s">
        <v>15</v>
      </c>
      <c r="G15" s="28">
        <v>0</v>
      </c>
      <c r="H15" s="28">
        <v>0</v>
      </c>
      <c r="I15" s="46"/>
    </row>
    <row r="16" spans="1:9" s="2" customFormat="1" ht="27" customHeight="1" x14ac:dyDescent="0.2">
      <c r="A16" s="1">
        <v>1160</v>
      </c>
      <c r="B16" s="27" t="s">
        <v>16</v>
      </c>
      <c r="C16" s="28">
        <v>0</v>
      </c>
      <c r="D16" s="28">
        <v>0</v>
      </c>
      <c r="E16" s="48">
        <v>2150</v>
      </c>
      <c r="F16" s="29" t="s">
        <v>17</v>
      </c>
      <c r="G16" s="28">
        <v>737492.1</v>
      </c>
      <c r="H16" s="28">
        <v>737492.1</v>
      </c>
      <c r="I16" s="46"/>
    </row>
    <row r="17" spans="1:9" s="2" customFormat="1" ht="12" customHeight="1" x14ac:dyDescent="0.2">
      <c r="A17" s="1">
        <v>1190</v>
      </c>
      <c r="B17" s="30" t="s">
        <v>18</v>
      </c>
      <c r="C17" s="31">
        <v>0</v>
      </c>
      <c r="D17" s="31">
        <v>0</v>
      </c>
      <c r="E17" s="48">
        <v>2160</v>
      </c>
      <c r="F17" s="29" t="s">
        <v>19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27" t="s">
        <v>20</v>
      </c>
      <c r="C18" s="28">
        <v>0</v>
      </c>
      <c r="D18" s="28">
        <v>0</v>
      </c>
      <c r="E18" s="48">
        <v>2170</v>
      </c>
      <c r="F18" s="29" t="s">
        <v>21</v>
      </c>
      <c r="G18" s="28">
        <v>0</v>
      </c>
      <c r="H18" s="28">
        <v>0</v>
      </c>
      <c r="I18" s="46"/>
    </row>
    <row r="19" spans="1:9" s="2" customFormat="1" ht="12" customHeight="1" x14ac:dyDescent="0.2">
      <c r="A19" s="1"/>
      <c r="B19" s="32"/>
      <c r="C19" s="33"/>
      <c r="D19" s="33"/>
      <c r="E19" s="48">
        <v>2190</v>
      </c>
      <c r="F19" s="29" t="s">
        <v>22</v>
      </c>
      <c r="G19" s="28">
        <v>0</v>
      </c>
      <c r="H19" s="28">
        <v>-232911.4</v>
      </c>
      <c r="I19" s="46"/>
    </row>
    <row r="20" spans="1:9" s="2" customFormat="1" ht="12" customHeight="1" x14ac:dyDescent="0.2">
      <c r="A20" s="1"/>
      <c r="B20" s="24" t="s">
        <v>23</v>
      </c>
      <c r="C20" s="34">
        <f>SUM(C12:C19)</f>
        <v>39974017.120000005</v>
      </c>
      <c r="D20" s="34">
        <f>SUM(D12:D19)</f>
        <v>35604215.140000001</v>
      </c>
      <c r="E20" s="48"/>
      <c r="F20" s="26"/>
      <c r="G20" s="35"/>
      <c r="H20" s="35"/>
      <c r="I20" s="46"/>
    </row>
    <row r="21" spans="1:9" s="2" customFormat="1" ht="12" customHeight="1" x14ac:dyDescent="0.2">
      <c r="A21" s="1"/>
      <c r="B21" s="32"/>
      <c r="C21" s="35"/>
      <c r="D21" s="35"/>
      <c r="E21" s="48"/>
      <c r="F21" s="26" t="s">
        <v>24</v>
      </c>
      <c r="G21" s="34">
        <f>SUM(G12:G20)</f>
        <v>4942650.8699999992</v>
      </c>
      <c r="H21" s="34">
        <f>SUM(H12:H20)</f>
        <v>8281507.0999999996</v>
      </c>
      <c r="I21" s="46"/>
    </row>
    <row r="22" spans="1:9" s="2" customFormat="1" ht="12" customHeight="1" x14ac:dyDescent="0.2">
      <c r="A22" s="1">
        <v>1210</v>
      </c>
      <c r="B22" s="24" t="s">
        <v>25</v>
      </c>
      <c r="C22" s="33"/>
      <c r="D22" s="33"/>
      <c r="E22" s="48"/>
      <c r="F22" s="49"/>
      <c r="G22" s="33"/>
      <c r="H22" s="33"/>
      <c r="I22" s="46"/>
    </row>
    <row r="23" spans="1:9" s="2" customFormat="1" ht="12" customHeight="1" x14ac:dyDescent="0.2">
      <c r="A23" s="1">
        <v>1220</v>
      </c>
      <c r="B23" s="27" t="s">
        <v>26</v>
      </c>
      <c r="C23" s="28">
        <v>0</v>
      </c>
      <c r="D23" s="28">
        <v>0</v>
      </c>
      <c r="E23" s="48"/>
      <c r="F23" s="26" t="s">
        <v>27</v>
      </c>
      <c r="G23" s="25"/>
      <c r="H23" s="25"/>
      <c r="I23" s="46"/>
    </row>
    <row r="24" spans="1:9" s="2" customFormat="1" ht="12" x14ac:dyDescent="0.2">
      <c r="A24" s="1">
        <v>1230</v>
      </c>
      <c r="B24" s="27" t="s">
        <v>28</v>
      </c>
      <c r="C24" s="28">
        <v>0</v>
      </c>
      <c r="D24" s="28">
        <v>0</v>
      </c>
      <c r="E24" s="48">
        <v>2210</v>
      </c>
      <c r="F24" s="29" t="s">
        <v>29</v>
      </c>
      <c r="G24" s="28">
        <v>703146.67</v>
      </c>
      <c r="H24" s="28">
        <v>703146.67</v>
      </c>
      <c r="I24" s="46"/>
    </row>
    <row r="25" spans="1:9" s="2" customFormat="1" ht="12" customHeight="1" x14ac:dyDescent="0.2">
      <c r="A25" s="1">
        <v>1240</v>
      </c>
      <c r="B25" s="27" t="s">
        <v>30</v>
      </c>
      <c r="C25" s="28">
        <v>1308880.4099999999</v>
      </c>
      <c r="D25" s="28">
        <v>1308880.4099999999</v>
      </c>
      <c r="E25" s="48">
        <v>2220</v>
      </c>
      <c r="F25" s="29" t="s">
        <v>31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32</v>
      </c>
      <c r="C26" s="28">
        <v>35764032.990000002</v>
      </c>
      <c r="D26" s="28">
        <v>34245297.219999999</v>
      </c>
      <c r="E26" s="48">
        <v>2230</v>
      </c>
      <c r="F26" s="29" t="s">
        <v>33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27" t="s">
        <v>34</v>
      </c>
      <c r="C27" s="28">
        <v>4821245.12</v>
      </c>
      <c r="D27" s="28">
        <v>4541245.12</v>
      </c>
      <c r="E27" s="48">
        <v>2240</v>
      </c>
      <c r="F27" s="29" t="s">
        <v>35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30" t="s">
        <v>36</v>
      </c>
      <c r="C28" s="31">
        <v>-7234941.5800000001</v>
      </c>
      <c r="D28" s="31">
        <v>-7234941.5800000001</v>
      </c>
      <c r="E28" s="48">
        <v>2250</v>
      </c>
      <c r="F28" s="29" t="s">
        <v>37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38</v>
      </c>
      <c r="C29" s="28">
        <v>2828409.55</v>
      </c>
      <c r="D29" s="28">
        <v>2828409.55</v>
      </c>
      <c r="E29" s="48">
        <v>2260</v>
      </c>
      <c r="F29" s="29" t="s">
        <v>39</v>
      </c>
      <c r="G29" s="28">
        <v>0</v>
      </c>
      <c r="H29" s="28">
        <v>0</v>
      </c>
      <c r="I29" s="46"/>
    </row>
    <row r="30" spans="1:9" s="2" customFormat="1" ht="12" customHeight="1" x14ac:dyDescent="0.2">
      <c r="A30" s="1">
        <v>1290</v>
      </c>
      <c r="B30" s="27" t="s">
        <v>40</v>
      </c>
      <c r="C30" s="28">
        <v>0</v>
      </c>
      <c r="D30" s="28">
        <v>0</v>
      </c>
      <c r="E30" s="48"/>
      <c r="F30" s="36"/>
      <c r="G30" s="33"/>
      <c r="H30" s="33"/>
      <c r="I30" s="46"/>
    </row>
    <row r="31" spans="1:9" s="2" customFormat="1" ht="12" customHeight="1" x14ac:dyDescent="0.2">
      <c r="A31" s="1"/>
      <c r="B31" s="27" t="s">
        <v>41</v>
      </c>
      <c r="C31" s="28">
        <v>0</v>
      </c>
      <c r="D31" s="28">
        <v>0</v>
      </c>
      <c r="E31" s="48"/>
      <c r="F31" s="26" t="s">
        <v>42</v>
      </c>
      <c r="G31" s="34">
        <f>SUM(G24:G30)</f>
        <v>703146.67</v>
      </c>
      <c r="H31" s="34">
        <f>SUM(H24:H30)</f>
        <v>703146.67</v>
      </c>
      <c r="I31" s="46"/>
    </row>
    <row r="32" spans="1:9" s="2" customFormat="1" ht="12" customHeight="1" x14ac:dyDescent="0.2">
      <c r="A32" s="1"/>
      <c r="B32" s="32"/>
      <c r="C32" s="28"/>
      <c r="D32" s="28"/>
      <c r="E32" s="48"/>
      <c r="F32" s="37"/>
      <c r="G32" s="34"/>
      <c r="H32" s="34"/>
      <c r="I32" s="46"/>
    </row>
    <row r="33" spans="1:9" s="2" customFormat="1" ht="12" customHeight="1" x14ac:dyDescent="0.2">
      <c r="A33" s="1"/>
      <c r="B33" s="24" t="s">
        <v>43</v>
      </c>
      <c r="C33" s="34">
        <f>SUM(C23:C32)</f>
        <v>37487626.489999995</v>
      </c>
      <c r="D33" s="34">
        <f>SUM(D23:D32)</f>
        <v>35688890.719999991</v>
      </c>
      <c r="E33" s="48"/>
      <c r="F33" s="26" t="s">
        <v>44</v>
      </c>
      <c r="G33" s="34">
        <f>G21+G31</f>
        <v>5645797.5399999991</v>
      </c>
      <c r="H33" s="34">
        <f>H21+H31</f>
        <v>8984653.7699999996</v>
      </c>
      <c r="I33" s="46"/>
    </row>
    <row r="34" spans="1:9" s="2" customFormat="1" ht="12" customHeight="1" x14ac:dyDescent="0.2">
      <c r="A34" s="1"/>
      <c r="B34" s="32"/>
      <c r="C34" s="50"/>
      <c r="D34" s="50"/>
      <c r="E34" s="48"/>
      <c r="F34" s="38"/>
      <c r="G34" s="35"/>
      <c r="H34" s="35"/>
      <c r="I34" s="46"/>
    </row>
    <row r="35" spans="1:9" s="2" customFormat="1" ht="12" customHeight="1" x14ac:dyDescent="0.2">
      <c r="A35" s="1"/>
      <c r="B35" s="24" t="s">
        <v>45</v>
      </c>
      <c r="C35" s="34">
        <f>C20+C33</f>
        <v>77461643.609999999</v>
      </c>
      <c r="D35" s="34">
        <f>D20+D33</f>
        <v>71293105.859999985</v>
      </c>
      <c r="E35" s="48"/>
      <c r="F35" s="39" t="s">
        <v>46</v>
      </c>
      <c r="G35" s="33"/>
      <c r="H35" s="33"/>
      <c r="I35" s="46"/>
    </row>
    <row r="36" spans="1:9" s="2" customFormat="1" ht="12" customHeight="1" x14ac:dyDescent="0.2">
      <c r="A36" s="1"/>
      <c r="B36" s="40"/>
      <c r="C36" s="50"/>
      <c r="D36" s="50"/>
      <c r="E36" s="48"/>
      <c r="F36" s="38"/>
      <c r="G36" s="33"/>
      <c r="H36" s="33"/>
      <c r="I36" s="46"/>
    </row>
    <row r="37" spans="1:9" s="2" customFormat="1" ht="12" x14ac:dyDescent="0.2">
      <c r="A37" s="1"/>
      <c r="B37" s="32"/>
      <c r="C37" s="33"/>
      <c r="D37" s="33"/>
      <c r="E37" s="48"/>
      <c r="F37" s="41" t="s">
        <v>47</v>
      </c>
      <c r="G37" s="34">
        <f>SUM(G38:G40)</f>
        <v>0</v>
      </c>
      <c r="H37" s="34">
        <f>SUM(H38:H40)</f>
        <v>0</v>
      </c>
      <c r="I37" s="46"/>
    </row>
    <row r="38" spans="1:9" s="2" customFormat="1" ht="12" customHeight="1" x14ac:dyDescent="0.2">
      <c r="A38" s="1"/>
      <c r="B38" s="32"/>
      <c r="C38" s="50"/>
      <c r="D38" s="50"/>
      <c r="E38" s="48">
        <v>3110</v>
      </c>
      <c r="F38" s="42" t="s">
        <v>48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3120</v>
      </c>
      <c r="F39" s="29" t="s">
        <v>49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33"/>
      <c r="D40" s="33"/>
      <c r="E40" s="48">
        <v>3130</v>
      </c>
      <c r="F40" s="29" t="s">
        <v>50</v>
      </c>
      <c r="G40" s="28">
        <v>0</v>
      </c>
      <c r="H40" s="28">
        <v>0</v>
      </c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43"/>
      <c r="G41" s="33"/>
      <c r="H41" s="33"/>
      <c r="I41" s="46"/>
    </row>
    <row r="42" spans="1:9" s="2" customFormat="1" ht="12" customHeight="1" x14ac:dyDescent="0.2">
      <c r="A42" s="1"/>
      <c r="B42" s="32"/>
      <c r="C42" s="51"/>
      <c r="D42" s="33"/>
      <c r="E42" s="48"/>
      <c r="F42" s="26" t="s">
        <v>51</v>
      </c>
      <c r="G42" s="34">
        <f>SUM(G43:G47)</f>
        <v>71815846.420000002</v>
      </c>
      <c r="H42" s="34">
        <f>SUM(H43:H47)</f>
        <v>62308452.439999998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3210</v>
      </c>
      <c r="F43" s="29" t="s">
        <v>52</v>
      </c>
      <c r="G43" s="28">
        <v>9507393.9800000004</v>
      </c>
      <c r="H43" s="28">
        <v>2388726</v>
      </c>
      <c r="I43" s="46"/>
    </row>
    <row r="44" spans="1:9" s="2" customFormat="1" ht="12" x14ac:dyDescent="0.2">
      <c r="A44" s="1"/>
      <c r="B44" s="32"/>
      <c r="C44" s="51"/>
      <c r="D44" s="33"/>
      <c r="E44" s="48">
        <v>3220</v>
      </c>
      <c r="F44" s="29" t="s">
        <v>53</v>
      </c>
      <c r="G44" s="28">
        <f>+H42</f>
        <v>62308452.439999998</v>
      </c>
      <c r="H44" s="28">
        <v>59919726.439999998</v>
      </c>
      <c r="I44" s="46"/>
    </row>
    <row r="45" spans="1:9" s="2" customFormat="1" ht="12" x14ac:dyDescent="0.2">
      <c r="A45" s="1"/>
      <c r="B45" s="32"/>
      <c r="C45" s="51"/>
      <c r="D45" s="33"/>
      <c r="E45" s="48">
        <v>3230</v>
      </c>
      <c r="F45" s="29" t="s">
        <v>54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3240</v>
      </c>
      <c r="F46" s="29" t="s">
        <v>55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>
        <v>3250</v>
      </c>
      <c r="F47" s="29" t="s">
        <v>56</v>
      </c>
      <c r="G47" s="28">
        <v>0</v>
      </c>
      <c r="H47" s="28">
        <v>0</v>
      </c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9"/>
      <c r="G48" s="33"/>
      <c r="H48" s="33"/>
      <c r="I48" s="46"/>
    </row>
    <row r="49" spans="1:26" s="2" customFormat="1" ht="12" customHeight="1" x14ac:dyDescent="0.2">
      <c r="A49" s="1"/>
      <c r="B49" s="32"/>
      <c r="C49" s="33"/>
      <c r="D49" s="33"/>
      <c r="E49" s="48"/>
      <c r="F49" s="26" t="s">
        <v>57</v>
      </c>
      <c r="G49" s="34">
        <f>SUM(G50:G51)</f>
        <v>0</v>
      </c>
      <c r="H49" s="34">
        <f>SUM(H50:H51)</f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3310</v>
      </c>
      <c r="F50" s="29" t="s">
        <v>58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>
        <v>3320</v>
      </c>
      <c r="F51" s="29" t="s">
        <v>59</v>
      </c>
      <c r="G51" s="28">
        <v>0</v>
      </c>
      <c r="H51" s="28">
        <v>0</v>
      </c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9"/>
      <c r="G52" s="33"/>
      <c r="H52" s="33"/>
      <c r="I52" s="46"/>
    </row>
    <row r="53" spans="1:26" s="2" customFormat="1" ht="12" x14ac:dyDescent="0.2">
      <c r="A53" s="1"/>
      <c r="B53" s="32"/>
      <c r="C53" s="33"/>
      <c r="D53" s="33"/>
      <c r="E53" s="48"/>
      <c r="F53" s="26" t="s">
        <v>60</v>
      </c>
      <c r="G53" s="34">
        <f>G37+G42+G49</f>
        <v>71815846.420000002</v>
      </c>
      <c r="H53" s="34">
        <f>H37+H42+H49</f>
        <v>62308452.439999998</v>
      </c>
      <c r="I53" s="46"/>
    </row>
    <row r="54" spans="1:26" s="2" customFormat="1" ht="12" customHeight="1" x14ac:dyDescent="0.2">
      <c r="A54" s="1"/>
      <c r="B54" s="32"/>
      <c r="C54" s="33"/>
      <c r="D54" s="33"/>
      <c r="E54" s="48"/>
      <c r="F54" s="43"/>
      <c r="G54" s="33"/>
      <c r="H54" s="33"/>
      <c r="I54" s="46"/>
    </row>
    <row r="55" spans="1:26" s="2" customFormat="1" ht="12" x14ac:dyDescent="0.2">
      <c r="A55" s="1"/>
      <c r="B55" s="32"/>
      <c r="C55" s="33"/>
      <c r="D55" s="33"/>
      <c r="E55" s="44"/>
      <c r="F55" s="26" t="s">
        <v>61</v>
      </c>
      <c r="G55" s="34">
        <f>G53+G33</f>
        <v>77461643.960000008</v>
      </c>
      <c r="H55" s="34">
        <f>H53+H33</f>
        <v>71293106.209999993</v>
      </c>
      <c r="I55" s="46"/>
    </row>
    <row r="56" spans="1:26" ht="12" customHeight="1" x14ac:dyDescent="0.25">
      <c r="A56" s="1"/>
      <c r="B56" s="45"/>
      <c r="C56" s="52"/>
      <c r="D56" s="53"/>
      <c r="E56" s="54"/>
      <c r="F56" s="55"/>
      <c r="G56" s="57"/>
      <c r="H56" s="57"/>
      <c r="I56" s="46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25">
      <c r="A57" s="1"/>
      <c r="B57" s="74"/>
      <c r="C57" s="75"/>
      <c r="D57" s="76"/>
      <c r="E57" s="77"/>
      <c r="F57" s="77"/>
      <c r="G57" s="78"/>
      <c r="H57" s="78"/>
      <c r="I57" s="46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68" customFormat="1" ht="12" customHeight="1" x14ac:dyDescent="0.15">
      <c r="A58" s="63"/>
      <c r="B58" s="64" t="s">
        <v>95</v>
      </c>
      <c r="C58" s="58">
        <v>2024</v>
      </c>
      <c r="D58" s="58">
        <v>2023</v>
      </c>
      <c r="E58" s="65"/>
      <c r="F58" s="65"/>
      <c r="G58" s="66"/>
      <c r="H58" s="66"/>
      <c r="I58" s="67"/>
    </row>
    <row r="59" spans="1:26" s="68" customFormat="1" ht="12" customHeight="1" x14ac:dyDescent="0.15">
      <c r="A59" s="63"/>
      <c r="B59" s="69" t="s">
        <v>65</v>
      </c>
      <c r="C59" s="59">
        <v>0</v>
      </c>
      <c r="D59" s="59">
        <v>0</v>
      </c>
      <c r="E59" s="65"/>
      <c r="F59" s="65"/>
      <c r="G59" s="66"/>
      <c r="H59" s="66"/>
      <c r="I59" s="67"/>
    </row>
    <row r="60" spans="1:26" s="68" customFormat="1" ht="12" customHeight="1" x14ac:dyDescent="0.15">
      <c r="A60" s="63"/>
      <c r="B60" s="60"/>
      <c r="C60" s="70"/>
      <c r="D60" s="70"/>
      <c r="E60" s="65"/>
      <c r="F60" s="65"/>
      <c r="G60" s="66"/>
      <c r="H60" s="66"/>
      <c r="I60" s="67"/>
    </row>
    <row r="61" spans="1:26" s="68" customFormat="1" ht="12" customHeight="1" x14ac:dyDescent="0.15">
      <c r="A61" s="63"/>
      <c r="B61" s="69" t="s">
        <v>66</v>
      </c>
      <c r="C61" s="59">
        <v>0</v>
      </c>
      <c r="D61" s="59">
        <v>0</v>
      </c>
      <c r="E61" s="65"/>
      <c r="F61" s="65"/>
      <c r="G61" s="66"/>
      <c r="H61" s="66"/>
      <c r="I61" s="67"/>
    </row>
    <row r="62" spans="1:26" s="68" customFormat="1" ht="12" customHeight="1" x14ac:dyDescent="0.15">
      <c r="A62" s="63"/>
      <c r="B62" s="60" t="s">
        <v>67</v>
      </c>
      <c r="C62" s="61">
        <v>0</v>
      </c>
      <c r="D62" s="62">
        <v>0</v>
      </c>
      <c r="E62" s="65"/>
      <c r="F62" s="65"/>
      <c r="G62" s="66"/>
      <c r="H62" s="66"/>
      <c r="I62" s="67"/>
    </row>
    <row r="63" spans="1:26" s="68" customFormat="1" ht="12" customHeight="1" x14ac:dyDescent="0.15">
      <c r="A63" s="63"/>
      <c r="B63" s="60" t="s">
        <v>68</v>
      </c>
      <c r="C63" s="61">
        <v>0</v>
      </c>
      <c r="D63" s="62">
        <v>0</v>
      </c>
      <c r="E63" s="65"/>
      <c r="F63" s="65"/>
      <c r="G63" s="66"/>
      <c r="H63" s="66"/>
      <c r="I63" s="67"/>
    </row>
    <row r="64" spans="1:26" s="68" customFormat="1" ht="12" customHeight="1" x14ac:dyDescent="0.15">
      <c r="A64" s="63"/>
      <c r="B64" s="60" t="s">
        <v>69</v>
      </c>
      <c r="C64" s="61">
        <v>0</v>
      </c>
      <c r="D64" s="62">
        <v>0</v>
      </c>
      <c r="E64" s="65"/>
      <c r="F64" s="65"/>
      <c r="G64" s="66"/>
      <c r="H64" s="66"/>
      <c r="I64" s="67"/>
    </row>
    <row r="65" spans="1:9" s="68" customFormat="1" ht="12" customHeight="1" x14ac:dyDescent="0.15">
      <c r="A65" s="63"/>
      <c r="B65" s="60" t="s">
        <v>70</v>
      </c>
      <c r="C65" s="61">
        <v>0</v>
      </c>
      <c r="D65" s="62">
        <v>0</v>
      </c>
      <c r="E65" s="65"/>
      <c r="F65" s="65"/>
      <c r="G65" s="66"/>
      <c r="H65" s="66"/>
      <c r="I65" s="67"/>
    </row>
    <row r="66" spans="1:9" s="68" customFormat="1" ht="12" customHeight="1" x14ac:dyDescent="0.15">
      <c r="A66" s="63"/>
      <c r="B66" s="60" t="s">
        <v>71</v>
      </c>
      <c r="C66" s="61">
        <v>0</v>
      </c>
      <c r="D66" s="62">
        <v>0</v>
      </c>
      <c r="E66" s="65"/>
      <c r="F66" s="65"/>
      <c r="G66" s="66"/>
      <c r="H66" s="66"/>
      <c r="I66" s="67"/>
    </row>
    <row r="67" spans="1:9" s="68" customFormat="1" ht="12" customHeight="1" x14ac:dyDescent="0.15">
      <c r="A67" s="63"/>
      <c r="B67" s="60" t="s">
        <v>72</v>
      </c>
      <c r="C67" s="61">
        <v>0</v>
      </c>
      <c r="D67" s="62">
        <v>0</v>
      </c>
      <c r="E67" s="65"/>
      <c r="F67" s="65"/>
      <c r="G67" s="66"/>
      <c r="H67" s="66"/>
      <c r="I67" s="67"/>
    </row>
    <row r="68" spans="1:9" s="68" customFormat="1" ht="12" customHeight="1" x14ac:dyDescent="0.15">
      <c r="A68" s="63"/>
      <c r="B68" s="60"/>
      <c r="C68" s="70"/>
      <c r="D68" s="60"/>
      <c r="E68" s="65"/>
      <c r="F68" s="65"/>
      <c r="G68" s="66"/>
      <c r="H68" s="66"/>
      <c r="I68" s="67"/>
    </row>
    <row r="69" spans="1:9" s="68" customFormat="1" ht="12" customHeight="1" x14ac:dyDescent="0.15">
      <c r="A69" s="63"/>
      <c r="B69" s="69" t="s">
        <v>73</v>
      </c>
      <c r="C69" s="59">
        <v>0</v>
      </c>
      <c r="D69" s="71">
        <v>0</v>
      </c>
      <c r="E69" s="65"/>
      <c r="F69" s="65"/>
      <c r="G69" s="66"/>
      <c r="H69" s="66"/>
      <c r="I69" s="67"/>
    </row>
    <row r="70" spans="1:9" s="68" customFormat="1" ht="12" customHeight="1" x14ac:dyDescent="0.15">
      <c r="A70" s="63"/>
      <c r="B70" s="60" t="s">
        <v>74</v>
      </c>
      <c r="C70" s="61">
        <v>0</v>
      </c>
      <c r="D70" s="62">
        <v>0</v>
      </c>
      <c r="E70" s="65"/>
      <c r="F70" s="65"/>
      <c r="G70" s="66"/>
      <c r="H70" s="66"/>
      <c r="I70" s="67"/>
    </row>
    <row r="71" spans="1:9" s="68" customFormat="1" ht="12" customHeight="1" x14ac:dyDescent="0.15">
      <c r="A71" s="63"/>
      <c r="B71" s="60" t="s">
        <v>75</v>
      </c>
      <c r="C71" s="61">
        <v>0</v>
      </c>
      <c r="D71" s="62">
        <v>0</v>
      </c>
      <c r="E71" s="65"/>
      <c r="F71" s="65"/>
      <c r="G71" s="66"/>
      <c r="H71" s="66"/>
      <c r="I71" s="67"/>
    </row>
    <row r="72" spans="1:9" s="68" customFormat="1" ht="12" customHeight="1" x14ac:dyDescent="0.15">
      <c r="A72" s="63"/>
      <c r="B72" s="60" t="s">
        <v>76</v>
      </c>
      <c r="C72" s="61">
        <v>0</v>
      </c>
      <c r="D72" s="62">
        <v>0</v>
      </c>
      <c r="E72" s="65"/>
      <c r="F72" s="65"/>
      <c r="G72" s="66"/>
      <c r="H72" s="66"/>
      <c r="I72" s="67"/>
    </row>
    <row r="73" spans="1:9" s="68" customFormat="1" ht="12" customHeight="1" x14ac:dyDescent="0.15">
      <c r="A73" s="63"/>
      <c r="B73" s="60" t="s">
        <v>77</v>
      </c>
      <c r="C73" s="61">
        <v>0</v>
      </c>
      <c r="D73" s="62">
        <v>0</v>
      </c>
      <c r="E73" s="65"/>
      <c r="F73" s="65"/>
      <c r="G73" s="66"/>
      <c r="H73" s="66"/>
      <c r="I73" s="67"/>
    </row>
    <row r="74" spans="1:9" s="68" customFormat="1" ht="12" customHeight="1" x14ac:dyDescent="0.15">
      <c r="A74" s="63"/>
      <c r="B74" s="60" t="s">
        <v>78</v>
      </c>
      <c r="C74" s="61">
        <v>0</v>
      </c>
      <c r="D74" s="62">
        <v>0</v>
      </c>
      <c r="E74" s="65"/>
      <c r="F74" s="65"/>
      <c r="G74" s="66"/>
      <c r="H74" s="66"/>
      <c r="I74" s="67"/>
    </row>
    <row r="75" spans="1:9" s="68" customFormat="1" ht="12" customHeight="1" x14ac:dyDescent="0.15">
      <c r="A75" s="63"/>
      <c r="B75" s="60" t="s">
        <v>79</v>
      </c>
      <c r="C75" s="61">
        <v>0</v>
      </c>
      <c r="D75" s="62">
        <v>0</v>
      </c>
      <c r="E75" s="65"/>
      <c r="F75" s="65"/>
      <c r="G75" s="66"/>
      <c r="H75" s="66"/>
      <c r="I75" s="67"/>
    </row>
    <row r="76" spans="1:9" s="68" customFormat="1" ht="12" customHeight="1" x14ac:dyDescent="0.15">
      <c r="A76" s="63"/>
      <c r="B76" s="60"/>
      <c r="C76" s="70"/>
      <c r="D76" s="60"/>
      <c r="E76" s="65"/>
      <c r="F76" s="65"/>
      <c r="G76" s="66"/>
      <c r="H76" s="66"/>
      <c r="I76" s="67"/>
    </row>
    <row r="77" spans="1:9" s="68" customFormat="1" ht="12" customHeight="1" x14ac:dyDescent="0.15">
      <c r="A77" s="63"/>
      <c r="B77" s="69" t="s">
        <v>80</v>
      </c>
      <c r="C77" s="59">
        <v>0</v>
      </c>
      <c r="D77" s="71">
        <v>0</v>
      </c>
      <c r="E77" s="65"/>
      <c r="F77" s="65"/>
      <c r="G77" s="66"/>
      <c r="H77" s="66"/>
      <c r="I77" s="67"/>
    </row>
    <row r="78" spans="1:9" s="68" customFormat="1" ht="12" customHeight="1" x14ac:dyDescent="0.15">
      <c r="A78" s="63"/>
      <c r="B78" s="60" t="s">
        <v>81</v>
      </c>
      <c r="C78" s="61">
        <v>0</v>
      </c>
      <c r="D78" s="62">
        <v>0</v>
      </c>
      <c r="E78" s="65"/>
      <c r="F78" s="65"/>
      <c r="G78" s="66"/>
      <c r="H78" s="66"/>
      <c r="I78" s="67"/>
    </row>
    <row r="79" spans="1:9" s="68" customFormat="1" ht="12" customHeight="1" x14ac:dyDescent="0.15">
      <c r="A79" s="63"/>
      <c r="B79" s="60" t="s">
        <v>82</v>
      </c>
      <c r="C79" s="61">
        <v>0</v>
      </c>
      <c r="D79" s="62">
        <v>0</v>
      </c>
      <c r="E79" s="65"/>
      <c r="F79" s="65"/>
      <c r="G79" s="66"/>
      <c r="H79" s="66"/>
      <c r="I79" s="67"/>
    </row>
    <row r="80" spans="1:9" s="68" customFormat="1" ht="12" customHeight="1" x14ac:dyDescent="0.15">
      <c r="A80" s="63"/>
      <c r="B80" s="60" t="s">
        <v>83</v>
      </c>
      <c r="C80" s="61">
        <v>0</v>
      </c>
      <c r="D80" s="62">
        <v>0</v>
      </c>
      <c r="E80" s="65"/>
      <c r="F80" s="65"/>
      <c r="G80" s="66"/>
      <c r="H80" s="66"/>
      <c r="I80" s="67"/>
    </row>
    <row r="81" spans="1:9" s="68" customFormat="1" ht="12" customHeight="1" x14ac:dyDescent="0.15">
      <c r="A81" s="63"/>
      <c r="B81" s="60" t="s">
        <v>84</v>
      </c>
      <c r="C81" s="61">
        <v>0</v>
      </c>
      <c r="D81" s="62">
        <v>0</v>
      </c>
      <c r="E81" s="65"/>
      <c r="F81" s="65"/>
      <c r="G81" s="66"/>
      <c r="H81" s="66"/>
      <c r="I81" s="67"/>
    </row>
    <row r="82" spans="1:9" s="68" customFormat="1" ht="12" customHeight="1" x14ac:dyDescent="0.15">
      <c r="A82" s="63"/>
      <c r="B82" s="60" t="s">
        <v>85</v>
      </c>
      <c r="C82" s="61">
        <v>0</v>
      </c>
      <c r="D82" s="62">
        <v>0</v>
      </c>
      <c r="E82" s="65"/>
      <c r="F82" s="65"/>
      <c r="G82" s="66"/>
      <c r="H82" s="66"/>
      <c r="I82" s="67"/>
    </row>
    <row r="83" spans="1:9" s="68" customFormat="1" ht="12" customHeight="1" x14ac:dyDescent="0.15">
      <c r="A83" s="63"/>
      <c r="B83" s="60" t="s">
        <v>86</v>
      </c>
      <c r="C83" s="61">
        <v>0</v>
      </c>
      <c r="D83" s="62">
        <v>0</v>
      </c>
      <c r="E83" s="65"/>
      <c r="F83" s="65"/>
      <c r="G83" s="66"/>
      <c r="H83" s="66"/>
      <c r="I83" s="67"/>
    </row>
    <row r="84" spans="1:9" s="68" customFormat="1" ht="12" customHeight="1" x14ac:dyDescent="0.15">
      <c r="A84" s="63"/>
      <c r="B84" s="60"/>
      <c r="C84" s="70"/>
      <c r="D84" s="60"/>
      <c r="E84" s="65"/>
      <c r="F84" s="65"/>
      <c r="G84" s="66"/>
      <c r="H84" s="66"/>
      <c r="I84" s="67"/>
    </row>
    <row r="85" spans="1:9" s="68" customFormat="1" ht="12" customHeight="1" x14ac:dyDescent="0.15">
      <c r="A85" s="63"/>
      <c r="B85" s="69" t="s">
        <v>87</v>
      </c>
      <c r="C85" s="59">
        <v>0</v>
      </c>
      <c r="D85" s="71">
        <v>0</v>
      </c>
      <c r="E85" s="65"/>
      <c r="F85" s="65"/>
      <c r="G85" s="66"/>
      <c r="H85" s="66"/>
      <c r="I85" s="67"/>
    </row>
    <row r="86" spans="1:9" s="68" customFormat="1" ht="12" customHeight="1" x14ac:dyDescent="0.15">
      <c r="A86" s="63"/>
      <c r="B86" s="60" t="s">
        <v>88</v>
      </c>
      <c r="C86" s="61">
        <v>0</v>
      </c>
      <c r="D86" s="62">
        <v>0</v>
      </c>
      <c r="E86" s="65"/>
      <c r="F86" s="65"/>
      <c r="G86" s="66"/>
      <c r="H86" s="66"/>
      <c r="I86" s="67"/>
    </row>
    <row r="87" spans="1:9" s="68" customFormat="1" ht="12" customHeight="1" x14ac:dyDescent="0.15">
      <c r="A87" s="63"/>
      <c r="B87" s="60" t="s">
        <v>89</v>
      </c>
      <c r="C87" s="61">
        <v>0</v>
      </c>
      <c r="D87" s="62">
        <v>0</v>
      </c>
      <c r="E87" s="65"/>
      <c r="F87" s="65"/>
      <c r="G87" s="66"/>
      <c r="H87" s="66"/>
      <c r="I87" s="67"/>
    </row>
    <row r="88" spans="1:9" s="68" customFormat="1" ht="12" customHeight="1" x14ac:dyDescent="0.15">
      <c r="A88" s="63"/>
      <c r="B88" s="60"/>
      <c r="C88" s="70"/>
      <c r="D88" s="60"/>
      <c r="E88" s="65"/>
      <c r="F88" s="65"/>
      <c r="G88" s="66"/>
      <c r="H88" s="66"/>
      <c r="I88" s="67"/>
    </row>
    <row r="89" spans="1:9" s="68" customFormat="1" ht="12" customHeight="1" x14ac:dyDescent="0.15">
      <c r="A89" s="63"/>
      <c r="B89" s="69" t="s">
        <v>90</v>
      </c>
      <c r="C89" s="59">
        <v>0</v>
      </c>
      <c r="D89" s="71">
        <v>0</v>
      </c>
      <c r="E89" s="65"/>
      <c r="F89" s="65"/>
      <c r="G89" s="66"/>
      <c r="H89" s="66"/>
      <c r="I89" s="67"/>
    </row>
    <row r="90" spans="1:9" s="68" customFormat="1" ht="12" customHeight="1" x14ac:dyDescent="0.15">
      <c r="A90" s="63"/>
      <c r="B90" s="60" t="s">
        <v>91</v>
      </c>
      <c r="C90" s="61">
        <v>0</v>
      </c>
      <c r="D90" s="62">
        <v>0</v>
      </c>
      <c r="E90" s="65"/>
      <c r="F90" s="65"/>
      <c r="G90" s="66"/>
      <c r="H90" s="66"/>
      <c r="I90" s="67"/>
    </row>
    <row r="91" spans="1:9" s="68" customFormat="1" ht="12" customHeight="1" x14ac:dyDescent="0.15">
      <c r="A91" s="63"/>
      <c r="B91" s="60" t="s">
        <v>92</v>
      </c>
      <c r="C91" s="61">
        <v>0</v>
      </c>
      <c r="D91" s="62">
        <v>0</v>
      </c>
      <c r="E91" s="65"/>
      <c r="F91" s="65"/>
      <c r="G91" s="66"/>
      <c r="H91" s="66"/>
      <c r="I91" s="67"/>
    </row>
    <row r="92" spans="1:9" s="68" customFormat="1" ht="12" customHeight="1" x14ac:dyDescent="0.15">
      <c r="A92" s="63"/>
      <c r="B92" s="60"/>
      <c r="C92" s="70"/>
      <c r="D92" s="60"/>
      <c r="E92" s="65"/>
      <c r="F92" s="65"/>
      <c r="G92" s="66"/>
      <c r="H92" s="66"/>
      <c r="I92" s="67"/>
    </row>
    <row r="93" spans="1:9" s="68" customFormat="1" ht="12" customHeight="1" x14ac:dyDescent="0.15">
      <c r="A93" s="63"/>
      <c r="B93" s="69" t="s">
        <v>93</v>
      </c>
      <c r="C93" s="59">
        <v>0</v>
      </c>
      <c r="D93" s="71">
        <v>0</v>
      </c>
      <c r="E93" s="65"/>
      <c r="F93" s="65"/>
      <c r="G93" s="66"/>
      <c r="H93" s="66"/>
      <c r="I93" s="67"/>
    </row>
    <row r="94" spans="1:9" s="68" customFormat="1" ht="12" customHeight="1" x14ac:dyDescent="0.15">
      <c r="A94" s="63"/>
      <c r="B94" s="60" t="s">
        <v>94</v>
      </c>
      <c r="C94" s="61">
        <v>0</v>
      </c>
      <c r="D94" s="62">
        <v>0</v>
      </c>
      <c r="E94" s="65"/>
      <c r="F94" s="65"/>
      <c r="G94" s="66"/>
      <c r="H94" s="66"/>
      <c r="I94" s="67"/>
    </row>
    <row r="95" spans="1:9" s="68" customFormat="1" ht="12" customHeight="1" x14ac:dyDescent="0.15">
      <c r="A95" s="63"/>
      <c r="B95" s="60"/>
      <c r="C95" s="60"/>
      <c r="D95" s="60"/>
      <c r="E95" s="65"/>
      <c r="F95" s="65"/>
      <c r="G95" s="66"/>
      <c r="H95" s="66"/>
      <c r="I95" s="67"/>
    </row>
    <row r="96" spans="1:9" s="68" customFormat="1" ht="12" customHeight="1" x14ac:dyDescent="0.15">
      <c r="A96" s="63"/>
      <c r="B96" s="69" t="s">
        <v>95</v>
      </c>
      <c r="C96" s="64" t="s">
        <v>96</v>
      </c>
      <c r="D96" s="64" t="s">
        <v>97</v>
      </c>
      <c r="E96" s="65"/>
      <c r="F96" s="65"/>
      <c r="G96" s="66"/>
      <c r="H96" s="66"/>
      <c r="I96" s="67"/>
    </row>
    <row r="97" spans="1:9" s="68" customFormat="1" ht="12" customHeight="1" x14ac:dyDescent="0.15">
      <c r="A97" s="63"/>
      <c r="B97" s="69" t="s">
        <v>98</v>
      </c>
      <c r="C97" s="61">
        <v>0</v>
      </c>
      <c r="D97" s="62">
        <v>0</v>
      </c>
      <c r="E97" s="65"/>
      <c r="F97" s="65"/>
      <c r="G97" s="66"/>
      <c r="H97" s="66"/>
      <c r="I97" s="67"/>
    </row>
    <row r="98" spans="1:9" s="68" customFormat="1" ht="12" customHeight="1" x14ac:dyDescent="0.15">
      <c r="A98" s="63"/>
      <c r="B98" s="60"/>
      <c r="C98" s="70"/>
      <c r="D98" s="60"/>
      <c r="E98" s="65"/>
      <c r="F98" s="65"/>
      <c r="G98" s="66"/>
      <c r="H98" s="66"/>
      <c r="I98" s="67"/>
    </row>
    <row r="99" spans="1:9" s="68" customFormat="1" ht="12" customHeight="1" x14ac:dyDescent="0.15">
      <c r="A99" s="63"/>
      <c r="B99" s="69" t="s">
        <v>99</v>
      </c>
      <c r="C99" s="70"/>
      <c r="D99" s="60"/>
      <c r="E99" s="65"/>
      <c r="F99" s="65"/>
      <c r="G99" s="66"/>
      <c r="H99" s="66"/>
      <c r="I99" s="67"/>
    </row>
    <row r="100" spans="1:9" s="68" customFormat="1" ht="12" customHeight="1" x14ac:dyDescent="0.15">
      <c r="A100" s="63"/>
      <c r="B100" s="60" t="s">
        <v>100</v>
      </c>
      <c r="C100" s="73">
        <v>80823412.590000004</v>
      </c>
      <c r="D100" s="72">
        <v>78931912.590000004</v>
      </c>
      <c r="E100" s="65"/>
      <c r="F100" s="65"/>
      <c r="G100" s="66"/>
      <c r="H100" s="66"/>
      <c r="I100" s="67"/>
    </row>
    <row r="101" spans="1:9" s="68" customFormat="1" ht="12" customHeight="1" x14ac:dyDescent="0.15">
      <c r="A101" s="63"/>
      <c r="B101" s="60" t="s">
        <v>101</v>
      </c>
      <c r="C101" s="73">
        <v>-18611959.989999998</v>
      </c>
      <c r="D101" s="72">
        <v>0</v>
      </c>
      <c r="E101" s="65"/>
      <c r="F101" s="65"/>
      <c r="G101" s="66"/>
      <c r="H101" s="66"/>
      <c r="I101" s="67"/>
    </row>
    <row r="102" spans="1:9" s="68" customFormat="1" ht="12" customHeight="1" x14ac:dyDescent="0.15">
      <c r="A102" s="63"/>
      <c r="B102" s="60" t="s">
        <v>102</v>
      </c>
      <c r="C102" s="73">
        <v>1171612.6499999999</v>
      </c>
      <c r="D102" s="72">
        <v>17802443.68</v>
      </c>
      <c r="E102" s="65"/>
      <c r="F102" s="65"/>
      <c r="G102" s="66"/>
      <c r="H102" s="66"/>
      <c r="I102" s="67"/>
    </row>
    <row r="103" spans="1:9" s="68" customFormat="1" ht="12" customHeight="1" x14ac:dyDescent="0.15">
      <c r="A103" s="63"/>
      <c r="B103" s="60" t="s">
        <v>103</v>
      </c>
      <c r="C103" s="73">
        <v>100606985.23</v>
      </c>
      <c r="D103" s="72">
        <v>96734356.269999996</v>
      </c>
      <c r="E103" s="65"/>
      <c r="F103" s="65"/>
      <c r="G103" s="66"/>
      <c r="H103" s="66"/>
      <c r="I103" s="67"/>
    </row>
    <row r="104" spans="1:9" s="68" customFormat="1" ht="12" customHeight="1" x14ac:dyDescent="0.15">
      <c r="A104" s="63"/>
      <c r="B104" s="60" t="s">
        <v>104</v>
      </c>
      <c r="C104" s="73">
        <f>+C103</f>
        <v>100606985.23</v>
      </c>
      <c r="D104" s="72">
        <v>96734356.269999996</v>
      </c>
      <c r="E104" s="65"/>
      <c r="F104" s="65"/>
      <c r="G104" s="66"/>
      <c r="H104" s="66"/>
      <c r="I104" s="67"/>
    </row>
    <row r="105" spans="1:9" s="68" customFormat="1" ht="12" customHeight="1" x14ac:dyDescent="0.15">
      <c r="A105" s="63"/>
      <c r="B105" s="60"/>
      <c r="C105" s="70"/>
      <c r="D105" s="60"/>
      <c r="E105" s="65"/>
      <c r="F105" s="65"/>
      <c r="G105" s="66"/>
      <c r="H105" s="66"/>
      <c r="I105" s="67"/>
    </row>
    <row r="106" spans="1:9" s="68" customFormat="1" ht="12" customHeight="1" x14ac:dyDescent="0.15">
      <c r="A106" s="63"/>
      <c r="B106" s="69" t="s">
        <v>105</v>
      </c>
      <c r="C106" s="70"/>
      <c r="D106" s="60"/>
      <c r="E106" s="65"/>
      <c r="F106" s="65"/>
      <c r="G106" s="66"/>
      <c r="H106" s="66"/>
      <c r="I106" s="67"/>
    </row>
    <row r="107" spans="1:9" s="68" customFormat="1" ht="12" customHeight="1" x14ac:dyDescent="0.15">
      <c r="A107" s="63"/>
      <c r="B107" s="60" t="s">
        <v>106</v>
      </c>
      <c r="C107" s="73">
        <v>80823412.590000004</v>
      </c>
      <c r="D107" s="73">
        <v>78931912.590000004</v>
      </c>
      <c r="E107" s="65"/>
      <c r="F107" s="65"/>
      <c r="G107" s="66"/>
      <c r="H107" s="66"/>
      <c r="I107" s="67"/>
    </row>
    <row r="108" spans="1:9" s="68" customFormat="1" ht="12" customHeight="1" x14ac:dyDescent="0.15">
      <c r="A108" s="63"/>
      <c r="B108" s="60" t="s">
        <v>107</v>
      </c>
      <c r="C108" s="73">
        <v>-3380937.36</v>
      </c>
      <c r="D108" s="73">
        <v>0</v>
      </c>
      <c r="E108" s="65"/>
      <c r="F108" s="65"/>
      <c r="G108" s="66"/>
      <c r="H108" s="66"/>
      <c r="I108" s="67"/>
    </row>
    <row r="109" spans="1:9" s="68" customFormat="1" ht="12" customHeight="1" x14ac:dyDescent="0.15">
      <c r="A109" s="63"/>
      <c r="B109" s="60" t="s">
        <v>108</v>
      </c>
      <c r="C109" s="73">
        <v>10177610.02</v>
      </c>
      <c r="D109" s="73">
        <v>15765782.5</v>
      </c>
      <c r="E109" s="65"/>
      <c r="F109" s="65"/>
      <c r="G109" s="66"/>
      <c r="H109" s="66"/>
      <c r="I109" s="67"/>
    </row>
    <row r="110" spans="1:9" s="68" customFormat="1" ht="12" customHeight="1" x14ac:dyDescent="0.15">
      <c r="A110" s="63"/>
      <c r="B110" s="60" t="s">
        <v>109</v>
      </c>
      <c r="C110" s="73">
        <v>94381959.969999999</v>
      </c>
      <c r="D110" s="73">
        <f>+D107+D109</f>
        <v>94697695.090000004</v>
      </c>
      <c r="E110" s="65"/>
      <c r="F110" s="65"/>
      <c r="G110" s="66"/>
      <c r="H110" s="66"/>
      <c r="I110" s="67"/>
    </row>
    <row r="111" spans="1:9" s="68" customFormat="1" ht="12" customHeight="1" x14ac:dyDescent="0.15">
      <c r="A111" s="63"/>
      <c r="B111" s="60" t="s">
        <v>110</v>
      </c>
      <c r="C111" s="73">
        <f>+C110</f>
        <v>94381959.969999999</v>
      </c>
      <c r="D111" s="73">
        <f>+D110</f>
        <v>94697695.090000004</v>
      </c>
      <c r="E111" s="65"/>
      <c r="F111" s="65"/>
      <c r="G111" s="66"/>
      <c r="H111" s="66"/>
      <c r="I111" s="67"/>
    </row>
    <row r="112" spans="1:9" s="68" customFormat="1" ht="12" customHeight="1" x14ac:dyDescent="0.15">
      <c r="A112" s="63"/>
      <c r="B112" s="60" t="s">
        <v>111</v>
      </c>
      <c r="C112" s="73">
        <v>94183869.379999995</v>
      </c>
      <c r="D112" s="73">
        <v>94014538.920000002</v>
      </c>
      <c r="E112" s="65"/>
      <c r="F112" s="65"/>
      <c r="G112" s="66"/>
      <c r="H112" s="66"/>
      <c r="I112" s="67"/>
    </row>
    <row r="113" spans="1:26" s="68" customFormat="1" ht="12" customHeight="1" x14ac:dyDescent="0.15">
      <c r="A113" s="63"/>
      <c r="B113" s="60" t="s">
        <v>112</v>
      </c>
      <c r="C113" s="73">
        <v>94023538</v>
      </c>
      <c r="D113" s="73">
        <v>90927773.760000005</v>
      </c>
      <c r="E113" s="65"/>
      <c r="F113" s="65"/>
      <c r="G113" s="66"/>
      <c r="H113" s="66"/>
      <c r="I113" s="67"/>
    </row>
    <row r="114" spans="1:26" ht="12" customHeight="1" x14ac:dyDescent="0.25">
      <c r="A114" s="1"/>
      <c r="B114" s="5"/>
      <c r="C114" s="6"/>
      <c r="D114" s="6"/>
      <c r="E114" s="7"/>
      <c r="F114" s="7"/>
      <c r="G114" s="56"/>
      <c r="H114" s="56"/>
      <c r="I114" s="4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7" customHeight="1" x14ac:dyDescent="0.25">
      <c r="A115" s="1"/>
      <c r="B115" s="79" t="s">
        <v>62</v>
      </c>
      <c r="C115" s="80"/>
      <c r="D115" s="80"/>
      <c r="E115" s="80"/>
      <c r="F115" s="80"/>
      <c r="G115" s="80"/>
      <c r="H115" s="80"/>
      <c r="I115" s="80"/>
      <c r="J115" s="80"/>
      <c r="K115" s="8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82"/>
      <c r="C116" s="80"/>
      <c r="D116" s="80"/>
      <c r="E116" s="80"/>
      <c r="F116" s="80"/>
      <c r="G116" s="80"/>
      <c r="H116" s="80"/>
      <c r="I116" s="81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s="2" customFormat="1" ht="12" x14ac:dyDescent="0.2">
      <c r="A117" s="1"/>
      <c r="E117" s="3"/>
    </row>
    <row r="118" spans="1:26" s="2" customFormat="1" ht="15" customHeight="1" x14ac:dyDescent="0.25">
      <c r="A118" s="1"/>
      <c r="B118" s="87" t="s">
        <v>114</v>
      </c>
      <c r="C118" s="88"/>
      <c r="E118" s="3"/>
      <c r="F118" s="89" t="s">
        <v>115</v>
      </c>
      <c r="G118" s="88"/>
    </row>
    <row r="119" spans="1:26" s="2" customFormat="1" ht="15" customHeight="1" x14ac:dyDescent="0.25">
      <c r="A119" s="1"/>
      <c r="B119" s="85" t="s">
        <v>116</v>
      </c>
      <c r="C119" s="90"/>
      <c r="E119" s="3"/>
      <c r="F119" s="91" t="s">
        <v>117</v>
      </c>
      <c r="G119" s="90"/>
    </row>
    <row r="120" spans="1:26" s="2" customFormat="1" ht="30" customHeight="1" x14ac:dyDescent="0.2">
      <c r="A120" s="1"/>
      <c r="B120" s="9"/>
      <c r="E120" s="3"/>
      <c r="F120" s="9"/>
    </row>
    <row r="121" spans="1:26" s="2" customFormat="1" ht="15" customHeight="1" x14ac:dyDescent="0.2">
      <c r="A121" s="1"/>
      <c r="B121" s="87" t="s">
        <v>64</v>
      </c>
      <c r="C121" s="92"/>
      <c r="E121" s="1"/>
      <c r="F121" s="93"/>
      <c r="G121" s="94"/>
    </row>
    <row r="122" spans="1:26" s="11" customFormat="1" ht="21.95" customHeight="1" x14ac:dyDescent="0.2">
      <c r="A122" s="10"/>
      <c r="B122" s="83" t="s">
        <v>63</v>
      </c>
      <c r="C122" s="84"/>
      <c r="E122" s="10"/>
      <c r="F122" s="83"/>
      <c r="G122" s="84"/>
    </row>
    <row r="123" spans="1:26" ht="21.75" customHeight="1" x14ac:dyDescent="0.25">
      <c r="A123" s="10"/>
      <c r="B123" s="8"/>
      <c r="C123" s="12"/>
      <c r="D123" s="11"/>
      <c r="E123" s="10"/>
      <c r="F123" s="8"/>
      <c r="G123" s="12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5" customHeight="1" x14ac:dyDescent="0.25">
      <c r="A124" s="10"/>
      <c r="B124" s="85"/>
      <c r="C124" s="86"/>
      <c r="D124" s="11"/>
      <c r="E124" s="10"/>
      <c r="F124" s="85"/>
      <c r="G124" s="86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21.75" customHeight="1" x14ac:dyDescent="0.25">
      <c r="A125" s="10"/>
      <c r="B125" s="85"/>
      <c r="C125" s="86"/>
      <c r="D125" s="11"/>
      <c r="E125" s="10"/>
      <c r="F125" s="85"/>
      <c r="G125" s="86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" hidden="1" customHeight="1" x14ac:dyDescent="0.25">
      <c r="A126" s="1"/>
      <c r="B126" s="9"/>
      <c r="C126" s="2"/>
      <c r="D126" s="2"/>
      <c r="E126" s="3"/>
      <c r="F126" s="9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hidden="1" customHeight="1" x14ac:dyDescent="0.25">
      <c r="A127" s="1"/>
      <c r="B127" s="8"/>
      <c r="C127" s="2"/>
      <c r="D127" s="2"/>
      <c r="E127" s="3"/>
      <c r="F127" s="8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8.5" hidden="1" customHeight="1" x14ac:dyDescent="0.25">
      <c r="A128" s="1"/>
      <c r="B128" s="9"/>
      <c r="C128" s="2"/>
      <c r="D128" s="2"/>
      <c r="E128" s="3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hidden="1" customHeight="1" x14ac:dyDescent="0.25">
      <c r="A129" s="1"/>
      <c r="B129" s="9"/>
      <c r="C129" s="2"/>
      <c r="D129" s="2"/>
      <c r="E129" s="3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hidden="1" customHeight="1" x14ac:dyDescent="0.25">
      <c r="A130" s="1"/>
      <c r="B130" s="9"/>
      <c r="C130" s="2"/>
      <c r="D130" s="2"/>
      <c r="E130" s="3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8.5" hidden="1" customHeight="1" x14ac:dyDescent="0.25">
      <c r="A131" s="1"/>
      <c r="B131" s="9"/>
      <c r="C131" s="2"/>
      <c r="D131" s="2"/>
      <c r="E131" s="3"/>
      <c r="F131" s="9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" customHeight="1" x14ac:dyDescent="0.25">
      <c r="A1001" s="1"/>
      <c r="B1001" s="2"/>
      <c r="C1001" s="2"/>
      <c r="D1001" s="2"/>
      <c r="E1001" s="3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0">
    <mergeCell ref="B125:C125"/>
    <mergeCell ref="F125:G125"/>
    <mergeCell ref="B121:C121"/>
    <mergeCell ref="F121:G121"/>
    <mergeCell ref="B122:C122"/>
    <mergeCell ref="F122:G122"/>
    <mergeCell ref="B124:C124"/>
    <mergeCell ref="F124:G124"/>
    <mergeCell ref="B115:K115"/>
    <mergeCell ref="B116:I116"/>
    <mergeCell ref="B118:C118"/>
    <mergeCell ref="F118:G118"/>
    <mergeCell ref="B119:C119"/>
    <mergeCell ref="F119:G119"/>
    <mergeCell ref="B7:H7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5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Z1000"/>
  <sheetViews>
    <sheetView zoomScaleNormal="100" workbookViewId="0">
      <selection activeCell="B2" sqref="B2:H2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95"/>
      <c r="C2" s="95"/>
      <c r="D2" s="95"/>
      <c r="E2" s="95"/>
      <c r="F2" s="95"/>
      <c r="G2" s="95"/>
      <c r="H2" s="95"/>
      <c r="I2" s="46"/>
    </row>
    <row r="3" spans="1:9" s="2" customFormat="1" ht="12" x14ac:dyDescent="0.2">
      <c r="A3" s="1"/>
      <c r="B3" s="95" t="s">
        <v>118</v>
      </c>
      <c r="C3" s="95"/>
      <c r="D3" s="95"/>
      <c r="E3" s="95"/>
      <c r="F3" s="95"/>
      <c r="G3" s="95"/>
      <c r="H3" s="95"/>
      <c r="I3" s="46"/>
    </row>
    <row r="4" spans="1:9" s="2" customFormat="1" ht="12" x14ac:dyDescent="0.2">
      <c r="A4" s="1"/>
      <c r="B4" s="95" t="s">
        <v>0</v>
      </c>
      <c r="C4" s="95"/>
      <c r="D4" s="95"/>
      <c r="E4" s="95"/>
      <c r="F4" s="95"/>
      <c r="G4" s="95"/>
      <c r="H4" s="95"/>
      <c r="I4" s="46"/>
    </row>
    <row r="5" spans="1:9" s="2" customFormat="1" ht="12" x14ac:dyDescent="0.2">
      <c r="A5" s="1"/>
      <c r="B5" s="95" t="s">
        <v>1</v>
      </c>
      <c r="C5" s="95"/>
      <c r="D5" s="95"/>
      <c r="E5" s="95"/>
      <c r="F5" s="95"/>
      <c r="G5" s="95"/>
      <c r="H5" s="95"/>
      <c r="I5" s="46"/>
    </row>
    <row r="6" spans="1:9" s="2" customFormat="1" ht="12" x14ac:dyDescent="0.2">
      <c r="A6" s="1"/>
      <c r="B6" s="95" t="s">
        <v>119</v>
      </c>
      <c r="C6" s="95"/>
      <c r="D6" s="95"/>
      <c r="E6" s="95"/>
      <c r="F6" s="95"/>
      <c r="G6" s="95"/>
      <c r="H6" s="95"/>
      <c r="I6" s="46"/>
    </row>
    <row r="7" spans="1:9" s="2" customFormat="1" ht="12" x14ac:dyDescent="0.2">
      <c r="A7" s="1"/>
      <c r="B7" s="95" t="s">
        <v>2</v>
      </c>
      <c r="C7" s="95"/>
      <c r="D7" s="95"/>
      <c r="E7" s="95"/>
      <c r="F7" s="95"/>
      <c r="G7" s="95"/>
      <c r="H7" s="95"/>
      <c r="I7" s="46"/>
    </row>
    <row r="8" spans="1:9" s="2" customFormat="1" ht="17.25" customHeight="1" x14ac:dyDescent="0.2">
      <c r="A8" s="1"/>
      <c r="B8" s="13"/>
      <c r="C8" s="14"/>
      <c r="D8" s="14"/>
      <c r="E8" s="15"/>
      <c r="F8" s="14"/>
      <c r="G8" s="14"/>
      <c r="H8" s="14"/>
      <c r="I8" s="46"/>
    </row>
    <row r="9" spans="1:9" s="2" customFormat="1" ht="12" x14ac:dyDescent="0.2">
      <c r="A9" s="1"/>
      <c r="B9" s="16" t="s">
        <v>3</v>
      </c>
      <c r="C9" s="17">
        <v>2024</v>
      </c>
      <c r="D9" s="17">
        <v>2023</v>
      </c>
      <c r="E9" s="18"/>
      <c r="F9" s="16" t="s">
        <v>3</v>
      </c>
      <c r="G9" s="17">
        <v>2024</v>
      </c>
      <c r="H9" s="17">
        <v>2023</v>
      </c>
      <c r="I9" s="46"/>
    </row>
    <row r="10" spans="1:9" s="2" customFormat="1" ht="12" customHeight="1" x14ac:dyDescent="0.2">
      <c r="A10" s="1"/>
      <c r="B10" s="19" t="s">
        <v>4</v>
      </c>
      <c r="C10" s="20"/>
      <c r="D10" s="21"/>
      <c r="E10" s="47"/>
      <c r="F10" s="22" t="s">
        <v>5</v>
      </c>
      <c r="G10" s="23"/>
      <c r="H10" s="23"/>
      <c r="I10" s="46"/>
    </row>
    <row r="11" spans="1:9" s="2" customFormat="1" ht="12" customHeight="1" x14ac:dyDescent="0.2">
      <c r="A11" s="1">
        <v>1110</v>
      </c>
      <c r="B11" s="24" t="s">
        <v>6</v>
      </c>
      <c r="C11" s="25"/>
      <c r="D11" s="25"/>
      <c r="E11" s="48"/>
      <c r="F11" s="26" t="s">
        <v>7</v>
      </c>
      <c r="G11" s="25"/>
      <c r="H11" s="25"/>
      <c r="I11" s="46"/>
    </row>
    <row r="12" spans="1:9" s="2" customFormat="1" ht="12" customHeight="1" x14ac:dyDescent="0.2">
      <c r="A12" s="1">
        <v>1120</v>
      </c>
      <c r="B12" s="27" t="s">
        <v>8</v>
      </c>
      <c r="C12" s="28">
        <v>5055042.3099999996</v>
      </c>
      <c r="D12" s="28">
        <v>1391014.86</v>
      </c>
      <c r="E12" s="48">
        <v>2110</v>
      </c>
      <c r="F12" s="29" t="s">
        <v>9</v>
      </c>
      <c r="G12" s="28">
        <v>5814018.0499999998</v>
      </c>
      <c r="H12" s="28">
        <v>7776926.4000000004</v>
      </c>
      <c r="I12" s="46"/>
    </row>
    <row r="13" spans="1:9" s="2" customFormat="1" ht="12" customHeight="1" x14ac:dyDescent="0.2">
      <c r="A13" s="1">
        <v>1130</v>
      </c>
      <c r="B13" s="27" t="s">
        <v>10</v>
      </c>
      <c r="C13" s="28">
        <v>37278933.240000002</v>
      </c>
      <c r="D13" s="28">
        <v>34460071.469999999</v>
      </c>
      <c r="E13" s="48">
        <v>2120</v>
      </c>
      <c r="F13" s="29" t="s">
        <v>11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12</v>
      </c>
      <c r="C14" s="28">
        <v>-246871.19</v>
      </c>
      <c r="D14" s="28">
        <v>-246871.19</v>
      </c>
      <c r="E14" s="48">
        <v>2130</v>
      </c>
      <c r="F14" s="29" t="s">
        <v>13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14</v>
      </c>
      <c r="C15" s="28">
        <v>0</v>
      </c>
      <c r="D15" s="28">
        <v>0</v>
      </c>
      <c r="E15" s="48">
        <v>2140</v>
      </c>
      <c r="F15" s="29" t="s">
        <v>15</v>
      </c>
      <c r="G15" s="28">
        <v>0</v>
      </c>
      <c r="H15" s="28">
        <v>0</v>
      </c>
      <c r="I15" s="46"/>
    </row>
    <row r="16" spans="1:9" s="2" customFormat="1" ht="27" customHeight="1" x14ac:dyDescent="0.2">
      <c r="A16" s="1">
        <v>1160</v>
      </c>
      <c r="B16" s="27" t="s">
        <v>16</v>
      </c>
      <c r="C16" s="28">
        <v>0</v>
      </c>
      <c r="D16" s="28">
        <v>0</v>
      </c>
      <c r="E16" s="48">
        <v>2150</v>
      </c>
      <c r="F16" s="29" t="s">
        <v>17</v>
      </c>
      <c r="G16" s="28">
        <v>737492.1</v>
      </c>
      <c r="H16" s="28">
        <v>737492.1</v>
      </c>
      <c r="I16" s="46"/>
    </row>
    <row r="17" spans="1:9" s="2" customFormat="1" ht="12" customHeight="1" x14ac:dyDescent="0.2">
      <c r="A17" s="1">
        <v>1190</v>
      </c>
      <c r="B17" s="30" t="s">
        <v>18</v>
      </c>
      <c r="C17" s="31">
        <v>0</v>
      </c>
      <c r="D17" s="31">
        <v>0</v>
      </c>
      <c r="E17" s="48">
        <v>2160</v>
      </c>
      <c r="F17" s="29" t="s">
        <v>19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27" t="s">
        <v>20</v>
      </c>
      <c r="C18" s="28">
        <v>0</v>
      </c>
      <c r="D18" s="28">
        <v>0</v>
      </c>
      <c r="E18" s="48">
        <v>2170</v>
      </c>
      <c r="F18" s="29" t="s">
        <v>21</v>
      </c>
      <c r="G18" s="28">
        <v>0</v>
      </c>
      <c r="H18" s="28">
        <v>0</v>
      </c>
      <c r="I18" s="46"/>
    </row>
    <row r="19" spans="1:9" s="2" customFormat="1" ht="12" customHeight="1" x14ac:dyDescent="0.2">
      <c r="A19" s="1"/>
      <c r="B19" s="32"/>
      <c r="C19" s="33"/>
      <c r="D19" s="33"/>
      <c r="E19" s="48">
        <v>2190</v>
      </c>
      <c r="F19" s="29" t="s">
        <v>22</v>
      </c>
      <c r="G19" s="28">
        <v>0</v>
      </c>
      <c r="H19" s="28">
        <v>-232911.4</v>
      </c>
      <c r="I19" s="46"/>
    </row>
    <row r="20" spans="1:9" s="2" customFormat="1" ht="12" customHeight="1" x14ac:dyDescent="0.2">
      <c r="A20" s="1"/>
      <c r="B20" s="24" t="s">
        <v>23</v>
      </c>
      <c r="C20" s="34">
        <f>SUM(C12:C19)</f>
        <v>42087104.360000007</v>
      </c>
      <c r="D20" s="34">
        <f>SUM(D12:D19)</f>
        <v>35604215.140000001</v>
      </c>
      <c r="E20" s="48"/>
      <c r="F20" s="26"/>
      <c r="G20" s="35"/>
      <c r="H20" s="35"/>
      <c r="I20" s="46"/>
    </row>
    <row r="21" spans="1:9" s="2" customFormat="1" ht="12" customHeight="1" x14ac:dyDescent="0.2">
      <c r="A21" s="1"/>
      <c r="B21" s="32"/>
      <c r="C21" s="35"/>
      <c r="D21" s="35"/>
      <c r="E21" s="48"/>
      <c r="F21" s="26" t="s">
        <v>24</v>
      </c>
      <c r="G21" s="34">
        <f>SUM(G12:G20)</f>
        <v>6551510.1499999994</v>
      </c>
      <c r="H21" s="34">
        <f>SUM(H12:H20)</f>
        <v>8281507.0999999996</v>
      </c>
      <c r="I21" s="46"/>
    </row>
    <row r="22" spans="1:9" s="2" customFormat="1" ht="12" customHeight="1" x14ac:dyDescent="0.2">
      <c r="A22" s="1">
        <v>1210</v>
      </c>
      <c r="B22" s="24" t="s">
        <v>25</v>
      </c>
      <c r="C22" s="33"/>
      <c r="D22" s="33"/>
      <c r="E22" s="48"/>
      <c r="F22" s="49"/>
      <c r="G22" s="33"/>
      <c r="H22" s="33"/>
      <c r="I22" s="46"/>
    </row>
    <row r="23" spans="1:9" s="2" customFormat="1" ht="12" customHeight="1" x14ac:dyDescent="0.2">
      <c r="A23" s="1">
        <v>1220</v>
      </c>
      <c r="B23" s="27" t="s">
        <v>26</v>
      </c>
      <c r="C23" s="28">
        <v>0</v>
      </c>
      <c r="D23" s="28">
        <v>0</v>
      </c>
      <c r="E23" s="48"/>
      <c r="F23" s="26" t="s">
        <v>27</v>
      </c>
      <c r="G23" s="25"/>
      <c r="H23" s="25"/>
      <c r="I23" s="46"/>
    </row>
    <row r="24" spans="1:9" s="2" customFormat="1" ht="12" x14ac:dyDescent="0.2">
      <c r="A24" s="1">
        <v>1230</v>
      </c>
      <c r="B24" s="27" t="s">
        <v>28</v>
      </c>
      <c r="C24" s="28">
        <v>0</v>
      </c>
      <c r="D24" s="28">
        <v>0</v>
      </c>
      <c r="E24" s="48">
        <v>2210</v>
      </c>
      <c r="F24" s="29" t="s">
        <v>29</v>
      </c>
      <c r="G24" s="28">
        <v>703146.67</v>
      </c>
      <c r="H24" s="28">
        <v>703146.67</v>
      </c>
      <c r="I24" s="46"/>
    </row>
    <row r="25" spans="1:9" s="2" customFormat="1" ht="12" customHeight="1" x14ac:dyDescent="0.2">
      <c r="A25" s="1">
        <v>1240</v>
      </c>
      <c r="B25" s="27" t="s">
        <v>30</v>
      </c>
      <c r="C25" s="28">
        <v>1308880.4099999999</v>
      </c>
      <c r="D25" s="28">
        <v>1308880.4099999999</v>
      </c>
      <c r="E25" s="48">
        <v>2220</v>
      </c>
      <c r="F25" s="29" t="s">
        <v>31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32</v>
      </c>
      <c r="C26" s="28">
        <v>35764032.990000002</v>
      </c>
      <c r="D26" s="28">
        <v>34245297.219999999</v>
      </c>
      <c r="E26" s="48">
        <v>2230</v>
      </c>
      <c r="F26" s="29" t="s">
        <v>33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27" t="s">
        <v>34</v>
      </c>
      <c r="C27" s="28">
        <v>4821245.12</v>
      </c>
      <c r="D27" s="28">
        <v>4541245.12</v>
      </c>
      <c r="E27" s="48">
        <v>2240</v>
      </c>
      <c r="F27" s="29" t="s">
        <v>35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30" t="s">
        <v>36</v>
      </c>
      <c r="C28" s="31">
        <v>-13342479.310000001</v>
      </c>
      <c r="D28" s="31">
        <v>-7234941.5800000001</v>
      </c>
      <c r="E28" s="48">
        <v>2250</v>
      </c>
      <c r="F28" s="29" t="s">
        <v>37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38</v>
      </c>
      <c r="C29" s="28">
        <v>2828409.55</v>
      </c>
      <c r="D29" s="28">
        <v>2828409.55</v>
      </c>
      <c r="E29" s="48">
        <v>2260</v>
      </c>
      <c r="F29" s="29" t="s">
        <v>39</v>
      </c>
      <c r="G29" s="28">
        <v>0</v>
      </c>
      <c r="H29" s="28">
        <v>0</v>
      </c>
      <c r="I29" s="46"/>
    </row>
    <row r="30" spans="1:9" s="2" customFormat="1" ht="12" customHeight="1" x14ac:dyDescent="0.2">
      <c r="A30" s="1">
        <v>1290</v>
      </c>
      <c r="B30" s="27" t="s">
        <v>40</v>
      </c>
      <c r="C30" s="28">
        <v>0</v>
      </c>
      <c r="D30" s="28">
        <v>0</v>
      </c>
      <c r="E30" s="48"/>
      <c r="F30" s="36"/>
      <c r="G30" s="33"/>
      <c r="H30" s="33"/>
      <c r="I30" s="46"/>
    </row>
    <row r="31" spans="1:9" s="2" customFormat="1" ht="12" customHeight="1" x14ac:dyDescent="0.2">
      <c r="A31" s="1"/>
      <c r="B31" s="27" t="s">
        <v>41</v>
      </c>
      <c r="C31" s="28">
        <v>0</v>
      </c>
      <c r="D31" s="28">
        <v>0</v>
      </c>
      <c r="E31" s="48"/>
      <c r="F31" s="26" t="s">
        <v>42</v>
      </c>
      <c r="G31" s="34">
        <f>SUM(G24:G30)</f>
        <v>703146.67</v>
      </c>
      <c r="H31" s="34">
        <f>SUM(H24:H30)</f>
        <v>703146.67</v>
      </c>
      <c r="I31" s="46"/>
    </row>
    <row r="32" spans="1:9" s="2" customFormat="1" ht="12" customHeight="1" x14ac:dyDescent="0.2">
      <c r="A32" s="1"/>
      <c r="B32" s="32"/>
      <c r="C32" s="28"/>
      <c r="D32" s="28"/>
      <c r="E32" s="48"/>
      <c r="F32" s="37"/>
      <c r="G32" s="34"/>
      <c r="H32" s="34"/>
      <c r="I32" s="46"/>
    </row>
    <row r="33" spans="1:9" s="2" customFormat="1" ht="12" customHeight="1" x14ac:dyDescent="0.2">
      <c r="A33" s="1"/>
      <c r="B33" s="24" t="s">
        <v>43</v>
      </c>
      <c r="C33" s="34">
        <f>SUM(C23:C32)</f>
        <v>31380088.759999994</v>
      </c>
      <c r="D33" s="34">
        <f>SUM(D23:D32)</f>
        <v>35688890.719999991</v>
      </c>
      <c r="E33" s="48"/>
      <c r="F33" s="26" t="s">
        <v>44</v>
      </c>
      <c r="G33" s="34">
        <f>G21+G31</f>
        <v>7254656.8199999994</v>
      </c>
      <c r="H33" s="34">
        <f>H21+H31</f>
        <v>8984653.7699999996</v>
      </c>
      <c r="I33" s="46"/>
    </row>
    <row r="34" spans="1:9" s="2" customFormat="1" ht="12" customHeight="1" x14ac:dyDescent="0.2">
      <c r="A34" s="1"/>
      <c r="B34" s="32"/>
      <c r="C34" s="50"/>
      <c r="D34" s="50"/>
      <c r="E34" s="48"/>
      <c r="F34" s="38"/>
      <c r="G34" s="35"/>
      <c r="H34" s="35"/>
      <c r="I34" s="46"/>
    </row>
    <row r="35" spans="1:9" s="2" customFormat="1" ht="12" customHeight="1" x14ac:dyDescent="0.2">
      <c r="A35" s="1"/>
      <c r="B35" s="24" t="s">
        <v>45</v>
      </c>
      <c r="C35" s="34">
        <f>C20+C33</f>
        <v>73467193.120000005</v>
      </c>
      <c r="D35" s="34">
        <f>D20+D33</f>
        <v>71293105.859999985</v>
      </c>
      <c r="E35" s="48"/>
      <c r="F35" s="39" t="s">
        <v>46</v>
      </c>
      <c r="G35" s="33"/>
      <c r="H35" s="33"/>
      <c r="I35" s="46"/>
    </row>
    <row r="36" spans="1:9" s="2" customFormat="1" ht="12" customHeight="1" x14ac:dyDescent="0.2">
      <c r="A36" s="1"/>
      <c r="B36" s="40"/>
      <c r="C36" s="50"/>
      <c r="D36" s="50"/>
      <c r="E36" s="48"/>
      <c r="F36" s="38"/>
      <c r="G36" s="33"/>
      <c r="H36" s="33"/>
      <c r="I36" s="46"/>
    </row>
    <row r="37" spans="1:9" s="2" customFormat="1" ht="12" x14ac:dyDescent="0.2">
      <c r="A37" s="1"/>
      <c r="B37" s="32"/>
      <c r="C37" s="33"/>
      <c r="D37" s="33"/>
      <c r="E37" s="48"/>
      <c r="F37" s="41" t="s">
        <v>47</v>
      </c>
      <c r="G37" s="34">
        <f>SUM(G38:G40)</f>
        <v>0</v>
      </c>
      <c r="H37" s="34">
        <f>SUM(H38:H40)</f>
        <v>0</v>
      </c>
      <c r="I37" s="46"/>
    </row>
    <row r="38" spans="1:9" s="2" customFormat="1" ht="12" customHeight="1" x14ac:dyDescent="0.2">
      <c r="A38" s="1"/>
      <c r="B38" s="32"/>
      <c r="C38" s="50"/>
      <c r="D38" s="50"/>
      <c r="E38" s="48">
        <v>3110</v>
      </c>
      <c r="F38" s="42" t="s">
        <v>48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3120</v>
      </c>
      <c r="F39" s="29" t="s">
        <v>49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33"/>
      <c r="D40" s="33"/>
      <c r="E40" s="48">
        <v>3130</v>
      </c>
      <c r="F40" s="29" t="s">
        <v>50</v>
      </c>
      <c r="G40" s="28">
        <v>0</v>
      </c>
      <c r="H40" s="28">
        <v>0</v>
      </c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43"/>
      <c r="G41" s="33"/>
      <c r="H41" s="33"/>
      <c r="I41" s="46"/>
    </row>
    <row r="42" spans="1:9" s="2" customFormat="1" ht="12" customHeight="1" x14ac:dyDescent="0.2">
      <c r="A42" s="1"/>
      <c r="B42" s="32"/>
      <c r="C42" s="51"/>
      <c r="D42" s="33"/>
      <c r="E42" s="48"/>
      <c r="F42" s="26" t="s">
        <v>51</v>
      </c>
      <c r="G42" s="34">
        <f>SUM(G43:G47)</f>
        <v>66212536.349999994</v>
      </c>
      <c r="H42" s="34">
        <f>SUM(H43:H47)</f>
        <v>62308452.439999998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3210</v>
      </c>
      <c r="F43" s="29" t="s">
        <v>52</v>
      </c>
      <c r="G43" s="28">
        <v>3904083.91</v>
      </c>
      <c r="H43" s="28">
        <v>2388726</v>
      </c>
      <c r="I43" s="46"/>
    </row>
    <row r="44" spans="1:9" s="2" customFormat="1" ht="12" x14ac:dyDescent="0.2">
      <c r="A44" s="1"/>
      <c r="B44" s="32"/>
      <c r="C44" s="51"/>
      <c r="D44" s="33"/>
      <c r="E44" s="48">
        <v>3220</v>
      </c>
      <c r="F44" s="29" t="s">
        <v>53</v>
      </c>
      <c r="G44" s="28">
        <f>+H42</f>
        <v>62308452.439999998</v>
      </c>
      <c r="H44" s="28">
        <v>59919726.439999998</v>
      </c>
      <c r="I44" s="46"/>
    </row>
    <row r="45" spans="1:9" s="2" customFormat="1" ht="12" x14ac:dyDescent="0.2">
      <c r="A45" s="1"/>
      <c r="B45" s="32"/>
      <c r="C45" s="51"/>
      <c r="D45" s="33"/>
      <c r="E45" s="48">
        <v>3230</v>
      </c>
      <c r="F45" s="29" t="s">
        <v>54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3240</v>
      </c>
      <c r="F46" s="29" t="s">
        <v>55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>
        <v>3250</v>
      </c>
      <c r="F47" s="29" t="s">
        <v>56</v>
      </c>
      <c r="G47" s="28">
        <v>0</v>
      </c>
      <c r="H47" s="28">
        <v>0</v>
      </c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9"/>
      <c r="G48" s="33"/>
      <c r="H48" s="33"/>
      <c r="I48" s="46"/>
    </row>
    <row r="49" spans="1:26" s="2" customFormat="1" ht="12" customHeight="1" x14ac:dyDescent="0.2">
      <c r="A49" s="1"/>
      <c r="B49" s="32"/>
      <c r="C49" s="33"/>
      <c r="D49" s="33"/>
      <c r="E49" s="48"/>
      <c r="F49" s="26" t="s">
        <v>57</v>
      </c>
      <c r="G49" s="34">
        <f>SUM(G50:G51)</f>
        <v>0</v>
      </c>
      <c r="H49" s="34">
        <f>SUM(H50:H51)</f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3310</v>
      </c>
      <c r="F50" s="29" t="s">
        <v>58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>
        <v>3320</v>
      </c>
      <c r="F51" s="29" t="s">
        <v>59</v>
      </c>
      <c r="G51" s="28">
        <v>0</v>
      </c>
      <c r="H51" s="28">
        <v>0</v>
      </c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9"/>
      <c r="G52" s="33"/>
      <c r="H52" s="33"/>
      <c r="I52" s="46"/>
    </row>
    <row r="53" spans="1:26" s="2" customFormat="1" ht="12" x14ac:dyDescent="0.2">
      <c r="A53" s="1"/>
      <c r="B53" s="32"/>
      <c r="C53" s="33"/>
      <c r="D53" s="33"/>
      <c r="E53" s="48"/>
      <c r="F53" s="26" t="s">
        <v>60</v>
      </c>
      <c r="G53" s="34">
        <f>G37+G42+G49</f>
        <v>66212536.349999994</v>
      </c>
      <c r="H53" s="34">
        <f>H37+H42+H49</f>
        <v>62308452.439999998</v>
      </c>
      <c r="I53" s="46"/>
    </row>
    <row r="54" spans="1:26" s="2" customFormat="1" ht="12" customHeight="1" x14ac:dyDescent="0.2">
      <c r="A54" s="1"/>
      <c r="B54" s="32"/>
      <c r="C54" s="33"/>
      <c r="D54" s="33"/>
      <c r="E54" s="48"/>
      <c r="F54" s="43"/>
      <c r="G54" s="33"/>
      <c r="H54" s="33"/>
      <c r="I54" s="46"/>
    </row>
    <row r="55" spans="1:26" s="2" customFormat="1" ht="12" x14ac:dyDescent="0.2">
      <c r="A55" s="1"/>
      <c r="B55" s="32"/>
      <c r="C55" s="33"/>
      <c r="D55" s="33"/>
      <c r="E55" s="44"/>
      <c r="F55" s="26" t="s">
        <v>61</v>
      </c>
      <c r="G55" s="34">
        <f>G53+G33</f>
        <v>73467193.169999987</v>
      </c>
      <c r="H55" s="34">
        <f>H53+H33</f>
        <v>71293106.209999993</v>
      </c>
      <c r="I55" s="46"/>
    </row>
    <row r="56" spans="1:26" ht="12" customHeight="1" x14ac:dyDescent="0.25">
      <c r="A56" s="1"/>
      <c r="B56" s="45"/>
      <c r="C56" s="52"/>
      <c r="D56" s="53"/>
      <c r="E56" s="54"/>
      <c r="F56" s="55"/>
      <c r="G56" s="57"/>
      <c r="H56" s="57"/>
      <c r="I56" s="46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25">
      <c r="A57" s="1"/>
      <c r="B57" s="74"/>
      <c r="C57" s="75"/>
      <c r="D57" s="76"/>
      <c r="E57" s="77"/>
      <c r="F57" s="77"/>
      <c r="G57" s="78"/>
      <c r="H57" s="78"/>
      <c r="I57" s="46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68" customFormat="1" ht="12" customHeight="1" x14ac:dyDescent="0.15">
      <c r="A58" s="63"/>
      <c r="B58" s="64" t="s">
        <v>95</v>
      </c>
      <c r="C58" s="58">
        <v>2024</v>
      </c>
      <c r="D58" s="58">
        <v>2023</v>
      </c>
      <c r="E58" s="65"/>
      <c r="F58" s="65"/>
      <c r="G58" s="66"/>
      <c r="H58" s="66"/>
      <c r="I58" s="67"/>
    </row>
    <row r="59" spans="1:26" s="68" customFormat="1" ht="12" customHeight="1" x14ac:dyDescent="0.15">
      <c r="A59" s="63"/>
      <c r="B59" s="69" t="s">
        <v>65</v>
      </c>
      <c r="C59" s="59">
        <v>0</v>
      </c>
      <c r="D59" s="59">
        <v>0</v>
      </c>
      <c r="E59" s="65"/>
      <c r="F59" s="65"/>
      <c r="G59" s="66"/>
      <c r="H59" s="66"/>
      <c r="I59" s="67"/>
    </row>
    <row r="60" spans="1:26" s="68" customFormat="1" ht="12" customHeight="1" x14ac:dyDescent="0.15">
      <c r="A60" s="63"/>
      <c r="B60" s="60"/>
      <c r="C60" s="70"/>
      <c r="D60" s="70"/>
      <c r="E60" s="65"/>
      <c r="F60" s="65"/>
      <c r="G60" s="66"/>
      <c r="H60" s="66"/>
      <c r="I60" s="67"/>
    </row>
    <row r="61" spans="1:26" s="68" customFormat="1" ht="12" customHeight="1" x14ac:dyDescent="0.15">
      <c r="A61" s="63"/>
      <c r="B61" s="69" t="s">
        <v>66</v>
      </c>
      <c r="C61" s="59">
        <v>0</v>
      </c>
      <c r="D61" s="59">
        <v>0</v>
      </c>
      <c r="E61" s="65"/>
      <c r="F61" s="65"/>
      <c r="G61" s="66"/>
      <c r="H61" s="66"/>
      <c r="I61" s="67"/>
    </row>
    <row r="62" spans="1:26" s="68" customFormat="1" ht="12" customHeight="1" x14ac:dyDescent="0.15">
      <c r="A62" s="63"/>
      <c r="B62" s="60" t="s">
        <v>67</v>
      </c>
      <c r="C62" s="61">
        <v>0</v>
      </c>
      <c r="D62" s="62">
        <v>0</v>
      </c>
      <c r="E62" s="65"/>
      <c r="F62" s="65"/>
      <c r="G62" s="66"/>
      <c r="H62" s="66"/>
      <c r="I62" s="67"/>
    </row>
    <row r="63" spans="1:26" s="68" customFormat="1" ht="12" customHeight="1" x14ac:dyDescent="0.15">
      <c r="A63" s="63"/>
      <c r="B63" s="60" t="s">
        <v>68</v>
      </c>
      <c r="C63" s="61">
        <v>0</v>
      </c>
      <c r="D63" s="62">
        <v>0</v>
      </c>
      <c r="E63" s="65"/>
      <c r="F63" s="65"/>
      <c r="G63" s="66"/>
      <c r="H63" s="66"/>
      <c r="I63" s="67"/>
    </row>
    <row r="64" spans="1:26" s="68" customFormat="1" ht="12" customHeight="1" x14ac:dyDescent="0.15">
      <c r="A64" s="63"/>
      <c r="B64" s="60" t="s">
        <v>69</v>
      </c>
      <c r="C64" s="61">
        <v>0</v>
      </c>
      <c r="D64" s="62">
        <v>0</v>
      </c>
      <c r="E64" s="65"/>
      <c r="F64" s="65"/>
      <c r="G64" s="66"/>
      <c r="H64" s="66"/>
      <c r="I64" s="67"/>
    </row>
    <row r="65" spans="1:9" s="68" customFormat="1" ht="12" customHeight="1" x14ac:dyDescent="0.15">
      <c r="A65" s="63"/>
      <c r="B65" s="60" t="s">
        <v>70</v>
      </c>
      <c r="C65" s="61">
        <v>0</v>
      </c>
      <c r="D65" s="62">
        <v>0</v>
      </c>
      <c r="E65" s="65"/>
      <c r="F65" s="65"/>
      <c r="G65" s="66"/>
      <c r="H65" s="66"/>
      <c r="I65" s="67"/>
    </row>
    <row r="66" spans="1:9" s="68" customFormat="1" ht="12" customHeight="1" x14ac:dyDescent="0.15">
      <c r="A66" s="63"/>
      <c r="B66" s="60" t="s">
        <v>71</v>
      </c>
      <c r="C66" s="61">
        <v>0</v>
      </c>
      <c r="D66" s="62">
        <v>0</v>
      </c>
      <c r="E66" s="65"/>
      <c r="F66" s="65"/>
      <c r="G66" s="66"/>
      <c r="H66" s="66"/>
      <c r="I66" s="67"/>
    </row>
    <row r="67" spans="1:9" s="68" customFormat="1" ht="12" customHeight="1" x14ac:dyDescent="0.15">
      <c r="A67" s="63"/>
      <c r="B67" s="60" t="s">
        <v>72</v>
      </c>
      <c r="C67" s="61">
        <v>0</v>
      </c>
      <c r="D67" s="62">
        <v>0</v>
      </c>
      <c r="E67" s="65"/>
      <c r="F67" s="65"/>
      <c r="G67" s="66"/>
      <c r="H67" s="66"/>
      <c r="I67" s="67"/>
    </row>
    <row r="68" spans="1:9" s="68" customFormat="1" ht="12" customHeight="1" x14ac:dyDescent="0.15">
      <c r="A68" s="63"/>
      <c r="B68" s="60"/>
      <c r="C68" s="70"/>
      <c r="D68" s="60"/>
      <c r="E68" s="65"/>
      <c r="F68" s="65"/>
      <c r="G68" s="66"/>
      <c r="H68" s="66"/>
      <c r="I68" s="67"/>
    </row>
    <row r="69" spans="1:9" s="68" customFormat="1" ht="12" customHeight="1" x14ac:dyDescent="0.15">
      <c r="A69" s="63"/>
      <c r="B69" s="69" t="s">
        <v>73</v>
      </c>
      <c r="C69" s="59">
        <v>0</v>
      </c>
      <c r="D69" s="71">
        <v>0</v>
      </c>
      <c r="E69" s="65"/>
      <c r="F69" s="65"/>
      <c r="G69" s="66"/>
      <c r="H69" s="66"/>
      <c r="I69" s="67"/>
    </row>
    <row r="70" spans="1:9" s="68" customFormat="1" ht="12" customHeight="1" x14ac:dyDescent="0.15">
      <c r="A70" s="63"/>
      <c r="B70" s="60" t="s">
        <v>74</v>
      </c>
      <c r="C70" s="61">
        <v>0</v>
      </c>
      <c r="D70" s="62">
        <v>0</v>
      </c>
      <c r="E70" s="65"/>
      <c r="F70" s="65"/>
      <c r="G70" s="66"/>
      <c r="H70" s="66"/>
      <c r="I70" s="67"/>
    </row>
    <row r="71" spans="1:9" s="68" customFormat="1" ht="12" customHeight="1" x14ac:dyDescent="0.15">
      <c r="A71" s="63"/>
      <c r="B71" s="60" t="s">
        <v>75</v>
      </c>
      <c r="C71" s="61">
        <v>0</v>
      </c>
      <c r="D71" s="62">
        <v>0</v>
      </c>
      <c r="E71" s="65"/>
      <c r="F71" s="65"/>
      <c r="G71" s="66"/>
      <c r="H71" s="66"/>
      <c r="I71" s="67"/>
    </row>
    <row r="72" spans="1:9" s="68" customFormat="1" ht="12" customHeight="1" x14ac:dyDescent="0.15">
      <c r="A72" s="63"/>
      <c r="B72" s="60" t="s">
        <v>76</v>
      </c>
      <c r="C72" s="61">
        <v>0</v>
      </c>
      <c r="D72" s="62">
        <v>0</v>
      </c>
      <c r="E72" s="65"/>
      <c r="F72" s="65"/>
      <c r="G72" s="66"/>
      <c r="H72" s="66"/>
      <c r="I72" s="67"/>
    </row>
    <row r="73" spans="1:9" s="68" customFormat="1" ht="12" customHeight="1" x14ac:dyDescent="0.15">
      <c r="A73" s="63"/>
      <c r="B73" s="60" t="s">
        <v>77</v>
      </c>
      <c r="C73" s="61">
        <v>0</v>
      </c>
      <c r="D73" s="62">
        <v>0</v>
      </c>
      <c r="E73" s="65"/>
      <c r="F73" s="65"/>
      <c r="G73" s="66"/>
      <c r="H73" s="66"/>
      <c r="I73" s="67"/>
    </row>
    <row r="74" spans="1:9" s="68" customFormat="1" ht="12" customHeight="1" x14ac:dyDescent="0.15">
      <c r="A74" s="63"/>
      <c r="B74" s="60" t="s">
        <v>78</v>
      </c>
      <c r="C74" s="61">
        <v>0</v>
      </c>
      <c r="D74" s="62">
        <v>0</v>
      </c>
      <c r="E74" s="65"/>
      <c r="F74" s="65"/>
      <c r="G74" s="66"/>
      <c r="H74" s="66"/>
      <c r="I74" s="67"/>
    </row>
    <row r="75" spans="1:9" s="68" customFormat="1" ht="12" customHeight="1" x14ac:dyDescent="0.15">
      <c r="A75" s="63"/>
      <c r="B75" s="60" t="s">
        <v>79</v>
      </c>
      <c r="C75" s="61">
        <v>0</v>
      </c>
      <c r="D75" s="62">
        <v>0</v>
      </c>
      <c r="E75" s="65"/>
      <c r="F75" s="65"/>
      <c r="G75" s="66"/>
      <c r="H75" s="66"/>
      <c r="I75" s="67"/>
    </row>
    <row r="76" spans="1:9" s="68" customFormat="1" ht="12" customHeight="1" x14ac:dyDescent="0.15">
      <c r="A76" s="63"/>
      <c r="B76" s="60"/>
      <c r="C76" s="70"/>
      <c r="D76" s="60"/>
      <c r="E76" s="65"/>
      <c r="F76" s="65"/>
      <c r="G76" s="66"/>
      <c r="H76" s="66"/>
      <c r="I76" s="67"/>
    </row>
    <row r="77" spans="1:9" s="68" customFormat="1" ht="12" customHeight="1" x14ac:dyDescent="0.15">
      <c r="A77" s="63"/>
      <c r="B77" s="69" t="s">
        <v>80</v>
      </c>
      <c r="C77" s="59">
        <v>0</v>
      </c>
      <c r="D77" s="71">
        <v>0</v>
      </c>
      <c r="E77" s="65"/>
      <c r="F77" s="65"/>
      <c r="G77" s="66"/>
      <c r="H77" s="66"/>
      <c r="I77" s="67"/>
    </row>
    <row r="78" spans="1:9" s="68" customFormat="1" ht="12" customHeight="1" x14ac:dyDescent="0.15">
      <c r="A78" s="63"/>
      <c r="B78" s="60" t="s">
        <v>81</v>
      </c>
      <c r="C78" s="61">
        <v>0</v>
      </c>
      <c r="D78" s="62">
        <v>0</v>
      </c>
      <c r="E78" s="65"/>
      <c r="F78" s="65"/>
      <c r="G78" s="66"/>
      <c r="H78" s="66"/>
      <c r="I78" s="67"/>
    </row>
    <row r="79" spans="1:9" s="68" customFormat="1" ht="12" customHeight="1" x14ac:dyDescent="0.15">
      <c r="A79" s="63"/>
      <c r="B79" s="60" t="s">
        <v>82</v>
      </c>
      <c r="C79" s="61">
        <v>0</v>
      </c>
      <c r="D79" s="62">
        <v>0</v>
      </c>
      <c r="E79" s="65"/>
      <c r="F79" s="65"/>
      <c r="G79" s="66"/>
      <c r="H79" s="66"/>
      <c r="I79" s="67"/>
    </row>
    <row r="80" spans="1:9" s="68" customFormat="1" ht="12" customHeight="1" x14ac:dyDescent="0.15">
      <c r="A80" s="63"/>
      <c r="B80" s="60" t="s">
        <v>83</v>
      </c>
      <c r="C80" s="61">
        <v>0</v>
      </c>
      <c r="D80" s="62">
        <v>0</v>
      </c>
      <c r="E80" s="65"/>
      <c r="F80" s="65"/>
      <c r="G80" s="66"/>
      <c r="H80" s="66"/>
      <c r="I80" s="67"/>
    </row>
    <row r="81" spans="1:9" s="68" customFormat="1" ht="12" customHeight="1" x14ac:dyDescent="0.15">
      <c r="A81" s="63"/>
      <c r="B81" s="60" t="s">
        <v>84</v>
      </c>
      <c r="C81" s="61">
        <v>0</v>
      </c>
      <c r="D81" s="62">
        <v>0</v>
      </c>
      <c r="E81" s="65"/>
      <c r="F81" s="65"/>
      <c r="G81" s="66"/>
      <c r="H81" s="66"/>
      <c r="I81" s="67"/>
    </row>
    <row r="82" spans="1:9" s="68" customFormat="1" ht="12" customHeight="1" x14ac:dyDescent="0.15">
      <c r="A82" s="63"/>
      <c r="B82" s="60" t="s">
        <v>85</v>
      </c>
      <c r="C82" s="61">
        <v>0</v>
      </c>
      <c r="D82" s="62">
        <v>0</v>
      </c>
      <c r="E82" s="65"/>
      <c r="F82" s="65"/>
      <c r="G82" s="66"/>
      <c r="H82" s="66"/>
      <c r="I82" s="67"/>
    </row>
    <row r="83" spans="1:9" s="68" customFormat="1" ht="12" customHeight="1" x14ac:dyDescent="0.15">
      <c r="A83" s="63"/>
      <c r="B83" s="60" t="s">
        <v>86</v>
      </c>
      <c r="C83" s="61">
        <v>0</v>
      </c>
      <c r="D83" s="62">
        <v>0</v>
      </c>
      <c r="E83" s="65"/>
      <c r="F83" s="65"/>
      <c r="G83" s="66"/>
      <c r="H83" s="66"/>
      <c r="I83" s="67"/>
    </row>
    <row r="84" spans="1:9" s="68" customFormat="1" ht="12" customHeight="1" x14ac:dyDescent="0.15">
      <c r="A84" s="63"/>
      <c r="B84" s="60"/>
      <c r="C84" s="70"/>
      <c r="D84" s="60"/>
      <c r="E84" s="65"/>
      <c r="F84" s="65"/>
      <c r="G84" s="66"/>
      <c r="H84" s="66"/>
      <c r="I84" s="67"/>
    </row>
    <row r="85" spans="1:9" s="68" customFormat="1" ht="12" customHeight="1" x14ac:dyDescent="0.15">
      <c r="A85" s="63"/>
      <c r="B85" s="69" t="s">
        <v>87</v>
      </c>
      <c r="C85" s="59">
        <v>0</v>
      </c>
      <c r="D85" s="71">
        <v>0</v>
      </c>
      <c r="E85" s="65"/>
      <c r="F85" s="65"/>
      <c r="G85" s="66"/>
      <c r="H85" s="66"/>
      <c r="I85" s="67"/>
    </row>
    <row r="86" spans="1:9" s="68" customFormat="1" ht="12" customHeight="1" x14ac:dyDescent="0.15">
      <c r="A86" s="63"/>
      <c r="B86" s="60" t="s">
        <v>88</v>
      </c>
      <c r="C86" s="61">
        <v>0</v>
      </c>
      <c r="D86" s="62">
        <v>0</v>
      </c>
      <c r="E86" s="65"/>
      <c r="F86" s="65"/>
      <c r="G86" s="66"/>
      <c r="H86" s="66"/>
      <c r="I86" s="67"/>
    </row>
    <row r="87" spans="1:9" s="68" customFormat="1" ht="12" customHeight="1" x14ac:dyDescent="0.15">
      <c r="A87" s="63"/>
      <c r="B87" s="60" t="s">
        <v>89</v>
      </c>
      <c r="C87" s="61">
        <v>0</v>
      </c>
      <c r="D87" s="62">
        <v>0</v>
      </c>
      <c r="E87" s="65"/>
      <c r="F87" s="65"/>
      <c r="G87" s="66"/>
      <c r="H87" s="66"/>
      <c r="I87" s="67"/>
    </row>
    <row r="88" spans="1:9" s="68" customFormat="1" ht="12" customHeight="1" x14ac:dyDescent="0.15">
      <c r="A88" s="63"/>
      <c r="B88" s="60"/>
      <c r="C88" s="70"/>
      <c r="D88" s="60"/>
      <c r="E88" s="65"/>
      <c r="F88" s="65"/>
      <c r="G88" s="66"/>
      <c r="H88" s="66"/>
      <c r="I88" s="67"/>
    </row>
    <row r="89" spans="1:9" s="68" customFormat="1" ht="12" customHeight="1" x14ac:dyDescent="0.15">
      <c r="A89" s="63"/>
      <c r="B89" s="69" t="s">
        <v>90</v>
      </c>
      <c r="C89" s="59">
        <v>0</v>
      </c>
      <c r="D89" s="71">
        <v>0</v>
      </c>
      <c r="E89" s="65"/>
      <c r="F89" s="65"/>
      <c r="G89" s="66"/>
      <c r="H89" s="66"/>
      <c r="I89" s="67"/>
    </row>
    <row r="90" spans="1:9" s="68" customFormat="1" ht="12" customHeight="1" x14ac:dyDescent="0.15">
      <c r="A90" s="63"/>
      <c r="B90" s="60" t="s">
        <v>91</v>
      </c>
      <c r="C90" s="61">
        <v>0</v>
      </c>
      <c r="D90" s="62">
        <v>0</v>
      </c>
      <c r="E90" s="65"/>
      <c r="F90" s="65"/>
      <c r="G90" s="66"/>
      <c r="H90" s="66"/>
      <c r="I90" s="67"/>
    </row>
    <row r="91" spans="1:9" s="68" customFormat="1" ht="12" customHeight="1" x14ac:dyDescent="0.15">
      <c r="A91" s="63"/>
      <c r="B91" s="60" t="s">
        <v>92</v>
      </c>
      <c r="C91" s="61">
        <v>0</v>
      </c>
      <c r="D91" s="62">
        <v>0</v>
      </c>
      <c r="E91" s="65"/>
      <c r="F91" s="65"/>
      <c r="G91" s="66"/>
      <c r="H91" s="66"/>
      <c r="I91" s="67"/>
    </row>
    <row r="92" spans="1:9" s="68" customFormat="1" ht="12" customHeight="1" x14ac:dyDescent="0.15">
      <c r="A92" s="63"/>
      <c r="B92" s="60"/>
      <c r="C92" s="70"/>
      <c r="D92" s="60"/>
      <c r="E92" s="65"/>
      <c r="F92" s="65"/>
      <c r="G92" s="66"/>
      <c r="H92" s="66"/>
      <c r="I92" s="67"/>
    </row>
    <row r="93" spans="1:9" s="68" customFormat="1" ht="12" customHeight="1" x14ac:dyDescent="0.15">
      <c r="A93" s="63"/>
      <c r="B93" s="69" t="s">
        <v>93</v>
      </c>
      <c r="C93" s="59">
        <v>0</v>
      </c>
      <c r="D93" s="71">
        <v>0</v>
      </c>
      <c r="E93" s="65"/>
      <c r="F93" s="65"/>
      <c r="G93" s="66"/>
      <c r="H93" s="66"/>
      <c r="I93" s="67"/>
    </row>
    <row r="94" spans="1:9" s="68" customFormat="1" ht="12" customHeight="1" x14ac:dyDescent="0.15">
      <c r="A94" s="63"/>
      <c r="B94" s="60" t="s">
        <v>94</v>
      </c>
      <c r="C94" s="61">
        <v>0</v>
      </c>
      <c r="D94" s="62">
        <v>0</v>
      </c>
      <c r="E94" s="65"/>
      <c r="F94" s="65"/>
      <c r="G94" s="66"/>
      <c r="H94" s="66"/>
      <c r="I94" s="67"/>
    </row>
    <row r="95" spans="1:9" s="68" customFormat="1" ht="12" customHeight="1" x14ac:dyDescent="0.15">
      <c r="A95" s="63"/>
      <c r="B95" s="60"/>
      <c r="C95" s="60"/>
      <c r="D95" s="60"/>
      <c r="E95" s="65"/>
      <c r="F95" s="65"/>
      <c r="G95" s="66"/>
      <c r="H95" s="66"/>
      <c r="I95" s="67"/>
    </row>
    <row r="96" spans="1:9" s="68" customFormat="1" ht="12" customHeight="1" x14ac:dyDescent="0.15">
      <c r="A96" s="63"/>
      <c r="B96" s="69" t="s">
        <v>95</v>
      </c>
      <c r="C96" s="64" t="s">
        <v>96</v>
      </c>
      <c r="D96" s="64" t="s">
        <v>97</v>
      </c>
      <c r="E96" s="65"/>
      <c r="F96" s="65"/>
      <c r="G96" s="66"/>
      <c r="H96" s="66"/>
      <c r="I96" s="67"/>
    </row>
    <row r="97" spans="1:9" s="68" customFormat="1" ht="12" customHeight="1" x14ac:dyDescent="0.15">
      <c r="A97" s="63"/>
      <c r="B97" s="69" t="s">
        <v>98</v>
      </c>
      <c r="C97" s="61">
        <v>0</v>
      </c>
      <c r="D97" s="62">
        <v>0</v>
      </c>
      <c r="E97" s="65"/>
      <c r="F97" s="65"/>
      <c r="G97" s="66"/>
      <c r="H97" s="66"/>
      <c r="I97" s="67"/>
    </row>
    <row r="98" spans="1:9" s="68" customFormat="1" ht="12" customHeight="1" x14ac:dyDescent="0.15">
      <c r="A98" s="63"/>
      <c r="B98" s="60"/>
      <c r="C98" s="70"/>
      <c r="D98" s="60"/>
      <c r="E98" s="65"/>
      <c r="F98" s="65"/>
      <c r="G98" s="66"/>
      <c r="H98" s="66"/>
      <c r="I98" s="67"/>
    </row>
    <row r="99" spans="1:9" s="68" customFormat="1" ht="12" customHeight="1" x14ac:dyDescent="0.15">
      <c r="A99" s="63"/>
      <c r="B99" s="69" t="s">
        <v>99</v>
      </c>
      <c r="C99" s="70"/>
      <c r="D99" s="60"/>
      <c r="E99" s="65"/>
      <c r="F99" s="65"/>
      <c r="G99" s="66"/>
      <c r="H99" s="66"/>
      <c r="I99" s="67"/>
    </row>
    <row r="100" spans="1:9" s="68" customFormat="1" ht="12" customHeight="1" x14ac:dyDescent="0.15">
      <c r="A100" s="63"/>
      <c r="B100" s="60" t="s">
        <v>100</v>
      </c>
      <c r="C100" s="72">
        <v>80823412.590000004</v>
      </c>
      <c r="D100" s="72">
        <v>78931912.590000004</v>
      </c>
      <c r="E100" s="65"/>
      <c r="F100" s="65"/>
      <c r="G100" s="66"/>
      <c r="H100" s="66"/>
      <c r="I100" s="67"/>
    </row>
    <row r="101" spans="1:9" s="68" customFormat="1" ht="12" customHeight="1" x14ac:dyDescent="0.15">
      <c r="A101" s="63"/>
      <c r="B101" s="60" t="s">
        <v>101</v>
      </c>
      <c r="C101" s="72">
        <v>600852.38</v>
      </c>
      <c r="D101" s="72">
        <v>0</v>
      </c>
      <c r="E101" s="65"/>
      <c r="F101" s="65"/>
      <c r="G101" s="66"/>
      <c r="H101" s="66"/>
      <c r="I101" s="67"/>
    </row>
    <row r="102" spans="1:9" s="68" customFormat="1" ht="12" customHeight="1" x14ac:dyDescent="0.15">
      <c r="A102" s="63"/>
      <c r="B102" s="60" t="s">
        <v>102</v>
      </c>
      <c r="C102" s="72">
        <v>29797698.600000001</v>
      </c>
      <c r="D102" s="72">
        <v>17802443.68</v>
      </c>
      <c r="E102" s="65"/>
      <c r="F102" s="65"/>
      <c r="G102" s="66"/>
      <c r="H102" s="66"/>
      <c r="I102" s="67"/>
    </row>
    <row r="103" spans="1:9" s="68" customFormat="1" ht="12" customHeight="1" x14ac:dyDescent="0.15">
      <c r="A103" s="63"/>
      <c r="B103" s="60" t="s">
        <v>103</v>
      </c>
      <c r="C103" s="72">
        <v>111221963.56999999</v>
      </c>
      <c r="D103" s="72">
        <v>96734356.269999996</v>
      </c>
      <c r="E103" s="65"/>
      <c r="F103" s="65"/>
      <c r="G103" s="66"/>
      <c r="H103" s="66"/>
      <c r="I103" s="67"/>
    </row>
    <row r="104" spans="1:9" s="68" customFormat="1" ht="12" customHeight="1" x14ac:dyDescent="0.15">
      <c r="A104" s="63"/>
      <c r="B104" s="60" t="s">
        <v>104</v>
      </c>
      <c r="C104" s="72">
        <f>+C103</f>
        <v>111221963.56999999</v>
      </c>
      <c r="D104" s="72">
        <v>96734356.269999996</v>
      </c>
      <c r="E104" s="65"/>
      <c r="F104" s="65"/>
      <c r="G104" s="66"/>
      <c r="H104" s="66"/>
      <c r="I104" s="67"/>
    </row>
    <row r="105" spans="1:9" s="68" customFormat="1" ht="12" customHeight="1" x14ac:dyDescent="0.15">
      <c r="A105" s="63"/>
      <c r="B105" s="60"/>
      <c r="C105" s="60"/>
      <c r="D105" s="60"/>
      <c r="E105" s="65"/>
      <c r="F105" s="65"/>
      <c r="G105" s="66"/>
      <c r="H105" s="66"/>
      <c r="I105" s="67"/>
    </row>
    <row r="106" spans="1:9" s="68" customFormat="1" ht="12" customHeight="1" x14ac:dyDescent="0.15">
      <c r="A106" s="63"/>
      <c r="B106" s="69" t="s">
        <v>105</v>
      </c>
      <c r="C106" s="60"/>
      <c r="D106" s="60"/>
      <c r="E106" s="65"/>
      <c r="F106" s="65"/>
      <c r="G106" s="66"/>
      <c r="H106" s="66"/>
      <c r="I106" s="67"/>
    </row>
    <row r="107" spans="1:9" s="68" customFormat="1" ht="12" customHeight="1" x14ac:dyDescent="0.15">
      <c r="A107" s="63"/>
      <c r="B107" s="60" t="s">
        <v>106</v>
      </c>
      <c r="C107" s="73">
        <v>80823412.590000004</v>
      </c>
      <c r="D107" s="73">
        <v>78931912.590000004</v>
      </c>
      <c r="E107" s="65"/>
      <c r="F107" s="65"/>
      <c r="G107" s="66"/>
      <c r="H107" s="66"/>
      <c r="I107" s="67"/>
    </row>
    <row r="108" spans="1:9" s="68" customFormat="1" ht="12" customHeight="1" x14ac:dyDescent="0.15">
      <c r="A108" s="63"/>
      <c r="B108" s="60" t="s">
        <v>108</v>
      </c>
      <c r="C108" s="73">
        <v>23669298.059999999</v>
      </c>
      <c r="D108" s="73">
        <v>15765782.5</v>
      </c>
      <c r="E108" s="65"/>
      <c r="F108" s="65"/>
      <c r="G108" s="66"/>
      <c r="H108" s="66"/>
      <c r="I108" s="67"/>
    </row>
    <row r="109" spans="1:9" s="68" customFormat="1" ht="12" customHeight="1" x14ac:dyDescent="0.15">
      <c r="A109" s="63"/>
      <c r="B109" s="60" t="s">
        <v>109</v>
      </c>
      <c r="C109" s="73">
        <v>104492710.65000001</v>
      </c>
      <c r="D109" s="73">
        <f>+D107+D108</f>
        <v>94697695.090000004</v>
      </c>
      <c r="E109" s="65"/>
      <c r="F109" s="65"/>
      <c r="G109" s="66"/>
      <c r="H109" s="66"/>
      <c r="I109" s="67"/>
    </row>
    <row r="110" spans="1:9" s="68" customFormat="1" ht="12" customHeight="1" x14ac:dyDescent="0.15">
      <c r="A110" s="63"/>
      <c r="B110" s="60" t="s">
        <v>110</v>
      </c>
      <c r="C110" s="73">
        <f>+C109</f>
        <v>104492710.65000001</v>
      </c>
      <c r="D110" s="73">
        <f>+D109</f>
        <v>94697695.090000004</v>
      </c>
      <c r="E110" s="65"/>
      <c r="F110" s="65"/>
      <c r="G110" s="66"/>
      <c r="H110" s="66"/>
      <c r="I110" s="67"/>
    </row>
    <row r="111" spans="1:9" s="68" customFormat="1" ht="12" customHeight="1" x14ac:dyDescent="0.15">
      <c r="A111" s="63"/>
      <c r="B111" s="60" t="s">
        <v>111</v>
      </c>
      <c r="C111" s="73">
        <v>102493954.34999999</v>
      </c>
      <c r="D111" s="73">
        <v>94014538.920000002</v>
      </c>
      <c r="E111" s="65"/>
      <c r="F111" s="65"/>
      <c r="G111" s="66"/>
      <c r="H111" s="66"/>
      <c r="I111" s="67"/>
    </row>
    <row r="112" spans="1:9" s="68" customFormat="1" ht="12" customHeight="1" x14ac:dyDescent="0.15">
      <c r="A112" s="63"/>
      <c r="B112" s="60" t="s">
        <v>112</v>
      </c>
      <c r="C112" s="73">
        <f>+C111</f>
        <v>102493954.34999999</v>
      </c>
      <c r="D112" s="73">
        <v>90927773.760000005</v>
      </c>
      <c r="E112" s="65"/>
      <c r="F112" s="65"/>
      <c r="G112" s="66"/>
      <c r="H112" s="66"/>
      <c r="I112" s="67"/>
    </row>
    <row r="113" spans="1:26" ht="12" customHeight="1" x14ac:dyDescent="0.25">
      <c r="A113" s="1"/>
      <c r="B113" s="5"/>
      <c r="C113" s="6"/>
      <c r="D113" s="6"/>
      <c r="E113" s="7"/>
      <c r="F113" s="7"/>
      <c r="G113" s="56"/>
      <c r="H113" s="56"/>
      <c r="I113" s="4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25">
      <c r="A114" s="1"/>
      <c r="B114" s="79" t="s">
        <v>62</v>
      </c>
      <c r="C114" s="80"/>
      <c r="D114" s="80"/>
      <c r="E114" s="80"/>
      <c r="F114" s="80"/>
      <c r="G114" s="80"/>
      <c r="H114" s="80"/>
      <c r="I114" s="80"/>
      <c r="J114" s="80"/>
      <c r="K114" s="8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82"/>
      <c r="C115" s="80"/>
      <c r="D115" s="80"/>
      <c r="E115" s="80"/>
      <c r="F115" s="80"/>
      <c r="G115" s="80"/>
      <c r="H115" s="80"/>
      <c r="I115" s="81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s="2" customFormat="1" ht="12" x14ac:dyDescent="0.2">
      <c r="A116" s="1"/>
      <c r="E116" s="3"/>
    </row>
    <row r="117" spans="1:26" s="2" customFormat="1" ht="15" customHeight="1" x14ac:dyDescent="0.25">
      <c r="A117" s="1"/>
      <c r="B117" s="87" t="s">
        <v>114</v>
      </c>
      <c r="C117" s="88"/>
      <c r="E117" s="3"/>
      <c r="F117" s="89" t="s">
        <v>115</v>
      </c>
      <c r="G117" s="88"/>
    </row>
    <row r="118" spans="1:26" s="2" customFormat="1" ht="15" customHeight="1" x14ac:dyDescent="0.25">
      <c r="A118" s="1"/>
      <c r="B118" s="85" t="s">
        <v>116</v>
      </c>
      <c r="C118" s="90"/>
      <c r="E118" s="3"/>
      <c r="F118" s="91" t="s">
        <v>117</v>
      </c>
      <c r="G118" s="90"/>
    </row>
    <row r="119" spans="1:26" s="2" customFormat="1" ht="30" customHeight="1" x14ac:dyDescent="0.2">
      <c r="A119" s="1"/>
      <c r="B119" s="9"/>
      <c r="E119" s="3"/>
      <c r="F119" s="9"/>
    </row>
    <row r="120" spans="1:26" s="2" customFormat="1" ht="15" customHeight="1" x14ac:dyDescent="0.2">
      <c r="A120" s="1"/>
      <c r="B120" s="87" t="s">
        <v>64</v>
      </c>
      <c r="C120" s="92"/>
      <c r="E120" s="1"/>
      <c r="F120" s="93"/>
      <c r="G120" s="94"/>
    </row>
    <row r="121" spans="1:26" s="11" customFormat="1" ht="21.95" customHeight="1" x14ac:dyDescent="0.2">
      <c r="A121" s="10"/>
      <c r="B121" s="83" t="s">
        <v>63</v>
      </c>
      <c r="C121" s="84"/>
      <c r="E121" s="10"/>
      <c r="F121" s="83"/>
      <c r="G121" s="84"/>
    </row>
    <row r="122" spans="1:26" ht="21.75" customHeight="1" x14ac:dyDescent="0.25">
      <c r="A122" s="10"/>
      <c r="B122" s="8"/>
      <c r="C122" s="12"/>
      <c r="D122" s="11"/>
      <c r="E122" s="10"/>
      <c r="F122" s="8"/>
      <c r="G122" s="12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" customHeight="1" x14ac:dyDescent="0.25">
      <c r="A123" s="10"/>
      <c r="B123" s="85"/>
      <c r="C123" s="86"/>
      <c r="D123" s="11"/>
      <c r="E123" s="10"/>
      <c r="F123" s="85"/>
      <c r="G123" s="86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21.75" customHeight="1" x14ac:dyDescent="0.25">
      <c r="A124" s="10"/>
      <c r="B124" s="85"/>
      <c r="C124" s="86"/>
      <c r="D124" s="11"/>
      <c r="E124" s="10"/>
      <c r="F124" s="85"/>
      <c r="G124" s="86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" hidden="1" customHeight="1" x14ac:dyDescent="0.25">
      <c r="A125" s="1"/>
      <c r="B125" s="9"/>
      <c r="C125" s="2"/>
      <c r="D125" s="2"/>
      <c r="E125" s="3"/>
      <c r="F125" s="9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hidden="1" customHeight="1" x14ac:dyDescent="0.25">
      <c r="A126" s="1"/>
      <c r="B126" s="8"/>
      <c r="C126" s="2"/>
      <c r="D126" s="2"/>
      <c r="E126" s="3"/>
      <c r="F126" s="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8.5" hidden="1" customHeight="1" x14ac:dyDescent="0.25">
      <c r="A127" s="1"/>
      <c r="B127" s="9"/>
      <c r="C127" s="2"/>
      <c r="D127" s="2"/>
      <c r="E127" s="3"/>
      <c r="F127" s="9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hidden="1" customHeight="1" x14ac:dyDescent="0.25">
      <c r="A128" s="1"/>
      <c r="B128" s="9"/>
      <c r="C128" s="2"/>
      <c r="D128" s="2"/>
      <c r="E128" s="3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hidden="1" customHeight="1" x14ac:dyDescent="0.25">
      <c r="A129" s="1"/>
      <c r="B129" s="9"/>
      <c r="C129" s="2"/>
      <c r="D129" s="2"/>
      <c r="E129" s="3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hidden="1" customHeight="1" x14ac:dyDescent="0.25">
      <c r="A130" s="1"/>
      <c r="B130" s="9"/>
      <c r="C130" s="2"/>
      <c r="D130" s="2"/>
      <c r="E130" s="3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0">
    <mergeCell ref="B124:C124"/>
    <mergeCell ref="F124:G124"/>
    <mergeCell ref="B120:C120"/>
    <mergeCell ref="F120:G120"/>
    <mergeCell ref="B121:C121"/>
    <mergeCell ref="F121:G121"/>
    <mergeCell ref="B123:C123"/>
    <mergeCell ref="F123:G123"/>
    <mergeCell ref="B114:K114"/>
    <mergeCell ref="B115:I115"/>
    <mergeCell ref="B117:C117"/>
    <mergeCell ref="F117:G117"/>
    <mergeCell ref="B118:C118"/>
    <mergeCell ref="F118:G118"/>
    <mergeCell ref="B7:H7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5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OCTUBRE</vt:lpstr>
      <vt:lpstr>NOVIEMBRE</vt:lpstr>
      <vt:lpstr>DICIEMBRE</vt:lpstr>
      <vt:lpstr>NOVIEMBRE!Área_de_impresión</vt:lpstr>
      <vt:lpstr>OCTUBRE!Área_de_impresión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minna19822019@gmail.com</cp:lastModifiedBy>
  <cp:lastPrinted>2025-01-15T09:08:54Z</cp:lastPrinted>
  <dcterms:created xsi:type="dcterms:W3CDTF">2014-09-29T19:08:02Z</dcterms:created>
  <dcterms:modified xsi:type="dcterms:W3CDTF">2025-01-15T09:30:02Z</dcterms:modified>
</cp:coreProperties>
</file>