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cierre presupuesto 2025\ASEH 4TRO TRIM 2025\VI.1.1. EDOS FINANCIEROS\"/>
    </mc:Choice>
  </mc:AlternateContent>
  <xr:revisionPtr revIDLastSave="0" documentId="13_ncr:1_{CCE5B7CE-0D61-4B18-9BAE-988B81081E4E}" xr6:coauthVersionLast="47" xr6:coauthVersionMax="47" xr10:uidLastSave="{00000000-0000-0000-0000-000000000000}"/>
  <bookViews>
    <workbookView xWindow="-120" yWindow="-120" windowWidth="24240" windowHeight="13020" activeTab="2" xr2:uid="{7A4EC44E-22F1-4B93-8AC3-F7FA0DA0E7A9}"/>
  </bookViews>
  <sheets>
    <sheet name="OCTUBRE" sheetId="1" r:id="rId1"/>
    <sheet name="NOVIEMBRE" sheetId="2" r:id="rId2"/>
    <sheet name="DIC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0" i="3" l="1"/>
  <c r="H48" i="2" l="1"/>
  <c r="G48" i="2"/>
  <c r="H41" i="2"/>
  <c r="G41" i="2"/>
  <c r="H36" i="2"/>
  <c r="G36" i="2"/>
  <c r="G52" i="2" s="1"/>
  <c r="D32" i="2"/>
  <c r="C32" i="2"/>
  <c r="H30" i="2"/>
  <c r="G30" i="2"/>
  <c r="H20" i="2"/>
  <c r="H32" i="2" s="1"/>
  <c r="G20" i="2"/>
  <c r="G32" i="2" s="1"/>
  <c r="D19" i="2"/>
  <c r="D34" i="2" s="1"/>
  <c r="C19" i="2"/>
  <c r="C34" i="2" s="1"/>
  <c r="H48" i="3"/>
  <c r="G48" i="3"/>
  <c r="H41" i="3"/>
  <c r="H52" i="3" s="1"/>
  <c r="G41" i="3"/>
  <c r="H36" i="3"/>
  <c r="G36" i="3"/>
  <c r="G52" i="3" s="1"/>
  <c r="G54" i="3" s="1"/>
  <c r="D32" i="3"/>
  <c r="C32" i="3"/>
  <c r="H30" i="3"/>
  <c r="G30" i="3"/>
  <c r="H20" i="3"/>
  <c r="H32" i="3" s="1"/>
  <c r="G20" i="3"/>
  <c r="G32" i="3" s="1"/>
  <c r="D19" i="3"/>
  <c r="D34" i="3" s="1"/>
  <c r="C19" i="3"/>
  <c r="C34" i="3" s="1"/>
  <c r="H48" i="1"/>
  <c r="G48" i="1"/>
  <c r="H41" i="1"/>
  <c r="G41" i="1"/>
  <c r="H36" i="1"/>
  <c r="H52" i="1" s="1"/>
  <c r="H54" i="1" s="1"/>
  <c r="G36" i="1"/>
  <c r="G52" i="1" s="1"/>
  <c r="G54" i="1" s="1"/>
  <c r="H32" i="1"/>
  <c r="G32" i="1"/>
  <c r="D32" i="1"/>
  <c r="C32" i="1"/>
  <c r="H30" i="1"/>
  <c r="G30" i="1"/>
  <c r="H20" i="1"/>
  <c r="G20" i="1"/>
  <c r="D19" i="1"/>
  <c r="D34" i="1" s="1"/>
  <c r="C19" i="1"/>
  <c r="C34" i="1" s="1"/>
  <c r="H52" i="2" l="1"/>
  <c r="G54" i="2"/>
  <c r="H54" i="2"/>
  <c r="H54" i="3"/>
</calcChain>
</file>

<file path=xl/sharedStrings.xml><?xml version="1.0" encoding="utf-8"?>
<sst xmlns="http://schemas.openxmlformats.org/spreadsheetml/2006/main" count="396" uniqueCount="133">
  <si>
    <t>Estado de Situación Financiera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</si>
  <si>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</si>
  <si>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</si>
  <si>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</si>
  <si>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</si>
  <si>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</si>
  <si>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</si>
  <si>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</si>
  <si>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</si>
  <si>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</si>
  <si>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 xml:space="preserve">Inventarios 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</si>
  <si>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</si>
  <si>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</si>
  <si>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</si>
  <si>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</si>
  <si>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</si>
  <si>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Provisiones a Corto Plazo</t>
  </si>
  <si>
    <t>Otros Pasivos a Corto Plazo</t>
  </si>
  <si>
    <t>Total de Pasivos Circulantes</t>
  </si>
  <si>
    <t>Activo No Circulante</t>
  </si>
  <si>
    <t>Pasivo No Circulante</t>
  </si>
  <si>
    <t>Inversiones Financieras a Largo Plazo</t>
  </si>
  <si>
    <t>Cuentas por Pagar a Largo Plazo</t>
  </si>
  <si>
    <t>Derechos a Recibir Efectivo o Equivalentes a Largo Plazo</t>
  </si>
  <si>
    <t>Documentos por Pagar a Largo Plazo</t>
  </si>
  <si>
    <t>Bienes Inmuebles, Infraestructura y Construcciones en Proceso</t>
  </si>
  <si>
    <t>Deuda Pública a Largo Plazo</t>
  </si>
  <si>
    <t>Bienes Muebles</t>
  </si>
  <si>
    <t>Pasivos Diferidos a Largo Plazo</t>
  </si>
  <si>
    <t>Activos Intangibles</t>
  </si>
  <si>
    <t>Fondos y Bienes de Terceros en Garantía y/o en Administración a Largo Plazo</t>
  </si>
  <si>
    <t>Depreciación, Deterioro y Amortización Acumulada de Bienes</t>
  </si>
  <si>
    <t>Provisiones a Largo Plazo</t>
  </si>
  <si>
    <t>Activos Diferidos</t>
  </si>
  <si>
    <t>Estimación por Pérdida o Deterioro de Activos no Circulantes</t>
  </si>
  <si>
    <t>Total de Pasivos No Circulantes</t>
  </si>
  <si>
    <t>Otros Activos no Circulantes</t>
  </si>
  <si>
    <t>Total del Pasivo</t>
  </si>
  <si>
    <t>Total del Activo</t>
  </si>
  <si>
    <t>Hacienda Pública/Patrimonio Contribuido</t>
  </si>
  <si>
    <t>Aportaciones</t>
  </si>
  <si>
    <t>Donaciones de Capital</t>
  </si>
  <si>
    <t>Hacienda Pública/Patrimonio Generado</t>
  </si>
  <si>
    <t>Resultados de Ejercicios Anteriores</t>
  </si>
  <si>
    <t>Revalúos</t>
  </si>
  <si>
    <t>Reservas</t>
  </si>
  <si>
    <t>Rectificaciones de Resultados de Ejercicios Anteriores</t>
  </si>
  <si>
    <t>Resultado por Posición Monetaria</t>
  </si>
  <si>
    <t>Resultado por Tenencia de Activos no Monetarios</t>
  </si>
  <si>
    <t>(Cifras en Pesos)</t>
  </si>
  <si>
    <t>Otros Activos Circulantes</t>
  </si>
  <si>
    <t>Concepto</t>
  </si>
  <si>
    <t xml:space="preserve">ACTIVO </t>
  </si>
  <si>
    <t>Exceso o Insuficiencia en la Actualización de la Hacienda Pública/Patrimonio</t>
  </si>
  <si>
    <t>Total de Activos Circulantes</t>
  </si>
  <si>
    <t>Total de Activos No Circulantes</t>
  </si>
  <si>
    <t>HACIENDA PÚBLICA/PATRIMONIO</t>
  </si>
  <si>
    <t>Total del Pasivo y Hacienda Pública /Patrimonio</t>
  </si>
  <si>
    <t>Total Hacienda Pública/Patrimonio</t>
  </si>
  <si>
    <t>Actualización de la Hacienda Pública /Patrimonio</t>
  </si>
  <si>
    <t>Resultados del Ejercicio (Ahorro/Desahorro)</t>
  </si>
  <si>
    <t>Comisión de Agua y Alcantarillado del Municipio de Tulancingo de Bravo, Hidalgo</t>
  </si>
  <si>
    <t>COMISARIO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</si>
  <si>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</si>
  <si>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CONCEPTO</t>
  </si>
  <si>
    <t>CUENTAS DE ORDEN CONTABLES</t>
  </si>
  <si>
    <t xml:space="preserve">   VALORES</t>
  </si>
  <si>
    <t xml:space="preserve">           VALORES EN CUSTODIA</t>
  </si>
  <si>
    <t xml:space="preserve">           CUSTODIA DE VALORES</t>
  </si>
  <si>
    <t xml:space="preserve">           INSTRUMENTOS DE CRÉDITO PRESTADOS A FORMADORES DE MERCADO</t>
  </si>
  <si>
    <t xml:space="preserve">           PRÉSTAMO DE INSTRUMENTOS DE CRÉDITO A FORMADORES DE MERCADO Y SU GARANTÍA</t>
  </si>
  <si>
    <t xml:space="preserve">           INSTRUMENTOS DE CRÉDITO RECIBIDOS EN GARANTÍA DE LOS FORMADORES DE MERCADO</t>
  </si>
  <si>
    <t xml:space="preserve">           GARANTÍA DE CRÉDITOS RECIBIDOS DE LOS FORMADORES DE MERCADO</t>
  </si>
  <si>
    <t xml:space="preserve">   EMISIÓN DE OBLIGACIONES</t>
  </si>
  <si>
    <t xml:space="preserve">           AUTORIZACIÓN PARA LA EMISIÓN DE BONOS, TÍTULOS Y VALORES DE LA DEUDA PÚBLICA INTERNA</t>
  </si>
  <si>
    <t xml:space="preserve">           AUTORIZACIÓN PARA LA EMISIÓN DE BONOS, TÍTULOS Y VALORES DE LA DEUDA PÚBLICA EXTERNA</t>
  </si>
  <si>
    <t xml:space="preserve">           EMISIONES AUTORIZADAS DE LA DEUDA PÚBLICA INTERNA Y EXTERNA</t>
  </si>
  <si>
    <t xml:space="preserve">           SUSCRIPCIÓN DE CONTRATOS DE PRÉSTAMOS Y OTRAS OBLIGACIONES DE LA DEUDA PÚBLICA INTERNA</t>
  </si>
  <si>
    <t xml:space="preserve">           SUSCRIPCIÓN DE CONTRATOS DE PRÉSTAMOS Y OTRAS OBLIGACIONES DE LA DEUDA PÚBLICA EXTERNA</t>
  </si>
  <si>
    <t xml:space="preserve">           CONTRATOS DE PRÉSTAMOS Y OTRAS OBLIGACIONES DE LA DEUDA PÚBLICA INTERNA Y EXTERNA</t>
  </si>
  <si>
    <t xml:space="preserve">   AVALES Y GARANTÍAS</t>
  </si>
  <si>
    <t xml:space="preserve">           AVALES AUTORIZADOS</t>
  </si>
  <si>
    <t xml:space="preserve">           AVALES FIRMADOS</t>
  </si>
  <si>
    <t xml:space="preserve">           FIANZAS Y GARANTÍAS RECIBIDAS POR DEUDAS A COBRAR</t>
  </si>
  <si>
    <t xml:space="preserve">           FIANZAS Y GARANTÍAS RECIBIDAS</t>
  </si>
  <si>
    <t xml:space="preserve">           FIANZAS OTORGADAS PARA RESPALDAR OBLIGACIONES NO FISCALES DEL GOBIERNO</t>
  </si>
  <si>
    <t xml:space="preserve">           FIANZAS OTORGADAS DEL GOBIERNO PARA RESPALDAR OBLIGACIONES NO FISCALES</t>
  </si>
  <si>
    <t xml:space="preserve">   JUICIOS</t>
  </si>
  <si>
    <t xml:space="preserve">           DEMANDAS JUDICIALES EN PROCESO DE RESOLUCIÓN</t>
  </si>
  <si>
    <t xml:space="preserve">           RESOLUCIÓN DE DEMANDAS EN PROCESO JUDICIAL</t>
  </si>
  <si>
    <t xml:space="preserve">   INVERSIÓN MEDIANTE PROYECTOS PARA PRESTACIÓN DE SERVICIOS (PPS) Y SIMILARES</t>
  </si>
  <si>
    <t xml:space="preserve">           CONTRATOS PARA INVERSIÓN MEDIANTE PROYECTOS PARA PRESTACIÓN DE SERVICIOS (PPS) Y SIMILARES</t>
  </si>
  <si>
    <t xml:space="preserve">           INVERSIÓN PÚBLICA CONTRATADA MEDIANTE PROYECTOS PARA PRESTACIÓN DE SERVICIOS (PPS) Y SIMILARES</t>
  </si>
  <si>
    <t xml:space="preserve">   BIENES CONCESIONADOS O EN COMODATO</t>
  </si>
  <si>
    <t xml:space="preserve">           BIENES BAJO CONTRATO EN CONCESIÓN</t>
  </si>
  <si>
    <t>2024</t>
  </si>
  <si>
    <t xml:space="preserve">CUENTAS DE ORDEN PRESUPUESTARIAS </t>
  </si>
  <si>
    <t xml:space="preserve">   LEY DE INGRESOS </t>
  </si>
  <si>
    <t xml:space="preserve">           LEY DE INGRESOS ESTIMADA</t>
  </si>
  <si>
    <t xml:space="preserve">           LEY DE INGRESOS POR EJECUTAR</t>
  </si>
  <si>
    <t xml:space="preserve">           MODIFICACIONES A LA LEY DE INGRESOS ESTIMADA</t>
  </si>
  <si>
    <t xml:space="preserve">           LEY DE INGRESOS DEVENGADA</t>
  </si>
  <si>
    <t xml:space="preserve">           LEY DE INGRESOS RECAUDADA</t>
  </si>
  <si>
    <t xml:space="preserve">   PRESUPUESTO DE EGRESOS </t>
  </si>
  <si>
    <t xml:space="preserve">           PRESUPUESTO DE EGRESOS APROBADO</t>
  </si>
  <si>
    <t xml:space="preserve">           MODIFICACIONES AL PRESUPUESTO DE EGRESOS APROBADO</t>
  </si>
  <si>
    <t xml:space="preserve">           PRESUPUESTO DE EGRESOS COMPROMETIDO</t>
  </si>
  <si>
    <t xml:space="preserve">           PRESUPUESTO DE EGRESOS DEVENGADO</t>
  </si>
  <si>
    <t xml:space="preserve">           PRESUPUESTO DE EGRESOS EJERCIDO</t>
  </si>
  <si>
    <t xml:space="preserve">           PRESUPUESTO DE EGRESOS PAGADO</t>
  </si>
  <si>
    <t>SR 8.1.1</t>
  </si>
  <si>
    <t>SR 8.1.2</t>
  </si>
  <si>
    <t>SR 8.1.3</t>
  </si>
  <si>
    <t>ABONOS R 8.1.4*</t>
  </si>
  <si>
    <t>ABONOS R 8.1.5</t>
  </si>
  <si>
    <t xml:space="preserve">           PRESUPUESTO DE EGRESOS  POR EJERCER</t>
  </si>
  <si>
    <t>SR 8.2.1</t>
  </si>
  <si>
    <t>SR 8.2.2</t>
  </si>
  <si>
    <t>SR 8.2.3</t>
  </si>
  <si>
    <t>CARGOS R 8.2.4</t>
  </si>
  <si>
    <t>CARGOS R 8.2.5</t>
  </si>
  <si>
    <t>CARGOS R 8.2.6</t>
  </si>
  <si>
    <t>CARGOS R 8.2.7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</si>
  <si>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</si>
  <si>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</si>
  <si>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</si>
  <si>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</si>
  <si>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</si>
  <si>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</si>
  <si>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Al 31 de Octubre de 2025</t>
  </si>
  <si>
    <t>Cuenta Pública 2025</t>
  </si>
  <si>
    <t>Al 31 de Diciembre de 2025</t>
  </si>
  <si>
    <t>Al 30 de Noviembre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</si>
</sst>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7" formatCode="&quot;$&quot;#,##0.00;\-&quot;$&quot;#,##0.0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0_ ;\-0\ "/>
    <numFmt numFmtId="166" formatCode="#,##0_ ;\-#,##0\ "/>
    <numFmt numFmtId="167" formatCode="&quot;$&quot;\ #,###,###.00"/>
    <numFmt numFmtId="168" formatCode="&quot;$&quot;#,##0.00"/>
    <numFmt numFmtId="169" formatCode="_-&quot;$&quot;* #,##0.00_-;\-&quot;$&quot;* #,##0.00_-;_-&quot;$&quot;* &quot;-&quot;??_-;_-@"/>
  </numFmts>
  <fonts count="16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b/>
      <sz val="2"/>
      <color theme="0"/>
      <name val="Arial"/>
      <family val="2"/>
    </font>
    <font>
      <sz val="2"/>
      <color theme="0"/>
      <name val="Arial"/>
      <family val="2"/>
    </font>
    <font>
      <sz val="8"/>
      <color theme="0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theme="0"/>
        <bgColor theme="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164" fontId="2" fillId="0" borderId="0"/>
    <xf numFmtId="43" fontId="7" fillId="0" borderId="0" applyFont="0" applyFill="0" applyBorder="0" applyAlignment="0" applyProtection="0"/>
    <xf numFmtId="0" fontId="2" fillId="0" borderId="0"/>
    <xf numFmtId="0" fontId="8" fillId="0" borderId="0"/>
  </cellStyleXfs>
  <cellXfs count="93">
    <xf numFmtId="0" fontId="0" fillId="0" borderId="0" xfId="0"/>
    <xf numFmtId="0" fontId="9" fillId="2" borderId="0" xfId="0" applyFont="1" applyFill="1"/>
    <xf numFmtId="0" fontId="9" fillId="0" borderId="0" xfId="0" applyFont="1"/>
    <xf numFmtId="0" fontId="1" fillId="2" borderId="0" xfId="1" applyNumberFormat="1" applyFont="1" applyFill="1" applyAlignment="1">
      <alignment vertical="center"/>
    </xf>
    <xf numFmtId="165" fontId="10" fillId="3" borderId="1" xfId="2" applyNumberFormat="1" applyFont="1" applyFill="1" applyBorder="1" applyAlignment="1" applyProtection="1">
      <alignment horizontal="center"/>
    </xf>
    <xf numFmtId="0" fontId="9" fillId="2" borderId="6" xfId="0" applyFont="1" applyFill="1" applyBorder="1" applyAlignment="1">
      <alignment vertical="top"/>
    </xf>
    <xf numFmtId="0" fontId="1" fillId="2" borderId="7" xfId="0" applyFont="1" applyFill="1" applyBorder="1" applyAlignment="1">
      <alignment horizontal="left" vertical="top" indent="1"/>
    </xf>
    <xf numFmtId="0" fontId="3" fillId="2" borderId="7" xfId="0" applyFont="1" applyFill="1" applyBorder="1" applyAlignment="1">
      <alignment horizontal="left" vertical="top" wrapText="1" indent="1"/>
    </xf>
    <xf numFmtId="0" fontId="1" fillId="2" borderId="7" xfId="0" applyFont="1" applyFill="1" applyBorder="1" applyAlignment="1">
      <alignment horizontal="left" vertical="top" wrapText="1" indent="1"/>
    </xf>
    <xf numFmtId="0" fontId="10" fillId="3" borderId="2" xfId="3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left" vertical="top" wrapText="1" indent="2"/>
    </xf>
    <xf numFmtId="166" fontId="3" fillId="2" borderId="8" xfId="2" applyNumberFormat="1" applyFont="1" applyFill="1" applyBorder="1" applyAlignment="1" applyProtection="1">
      <alignment horizontal="right" vertical="top" indent="1"/>
    </xf>
    <xf numFmtId="0" fontId="3" fillId="2" borderId="8" xfId="0" applyFont="1" applyFill="1" applyBorder="1" applyAlignment="1">
      <alignment horizontal="right" vertical="top" indent="1"/>
    </xf>
    <xf numFmtId="3" fontId="3" fillId="2" borderId="9" xfId="0" applyNumberFormat="1" applyFont="1" applyFill="1" applyBorder="1" applyAlignment="1">
      <alignment horizontal="right" vertical="top" indent="1"/>
    </xf>
    <xf numFmtId="3" fontId="3" fillId="2" borderId="9" xfId="0" applyNumberFormat="1" applyFont="1" applyFill="1" applyBorder="1" applyAlignment="1" applyProtection="1">
      <alignment horizontal="right" vertical="top" indent="1"/>
      <protection locked="0"/>
    </xf>
    <xf numFmtId="3" fontId="3" fillId="2" borderId="9" xfId="0" applyNumberFormat="1" applyFont="1" applyFill="1" applyBorder="1" applyAlignment="1" applyProtection="1">
      <alignment horizontal="right" vertical="center" indent="1"/>
      <protection locked="0"/>
    </xf>
    <xf numFmtId="3" fontId="3" fillId="2" borderId="9" xfId="2" applyNumberFormat="1" applyFont="1" applyFill="1" applyBorder="1" applyAlignment="1" applyProtection="1">
      <alignment horizontal="right" vertical="top" indent="1"/>
    </xf>
    <xf numFmtId="3" fontId="1" fillId="2" borderId="9" xfId="0" applyNumberFormat="1" applyFont="1" applyFill="1" applyBorder="1" applyAlignment="1">
      <alignment horizontal="right" vertical="top" indent="1"/>
    </xf>
    <xf numFmtId="3" fontId="1" fillId="2" borderId="9" xfId="2" applyNumberFormat="1" applyFont="1" applyFill="1" applyBorder="1" applyAlignment="1" applyProtection="1">
      <alignment horizontal="right" vertical="top" indent="1"/>
    </xf>
    <xf numFmtId="0" fontId="9" fillId="0" borderId="9" xfId="0" applyFont="1" applyBorder="1" applyAlignment="1">
      <alignment horizontal="right" indent="1"/>
    </xf>
    <xf numFmtId="0" fontId="11" fillId="2" borderId="9" xfId="0" applyFont="1" applyFill="1" applyBorder="1" applyAlignment="1">
      <alignment horizontal="right" vertical="center" wrapText="1" indent="1"/>
    </xf>
    <xf numFmtId="0" fontId="9" fillId="2" borderId="10" xfId="0" applyFont="1" applyFill="1" applyBorder="1" applyAlignment="1">
      <alignment horizontal="right" vertical="top" indent="1"/>
    </xf>
    <xf numFmtId="0" fontId="1" fillId="2" borderId="8" xfId="0" applyFont="1" applyFill="1" applyBorder="1" applyAlignment="1">
      <alignment horizontal="right" vertical="top" indent="1"/>
    </xf>
    <xf numFmtId="0" fontId="1" fillId="2" borderId="8" xfId="0" applyFont="1" applyFill="1" applyBorder="1" applyAlignment="1">
      <alignment horizontal="left" vertical="top" wrapText="1" indent="1"/>
    </xf>
    <xf numFmtId="0" fontId="1" fillId="2" borderId="9" xfId="0" applyFont="1" applyFill="1" applyBorder="1" applyAlignment="1">
      <alignment horizontal="left" vertical="top" wrapText="1" indent="2"/>
    </xf>
    <xf numFmtId="0" fontId="3" fillId="2" borderId="9" xfId="0" applyFont="1" applyFill="1" applyBorder="1" applyAlignment="1">
      <alignment horizontal="left" vertical="top" wrapText="1" indent="3"/>
    </xf>
    <xf numFmtId="0" fontId="3" fillId="2" borderId="9" xfId="0" applyFont="1" applyFill="1" applyBorder="1" applyAlignment="1">
      <alignment horizontal="left" vertical="center" wrapText="1" indent="3"/>
    </xf>
    <xf numFmtId="0" fontId="3" fillId="2" borderId="9" xfId="0" applyFont="1" applyFill="1" applyBorder="1" applyAlignment="1">
      <alignment horizontal="left" vertical="top" wrapText="1" indent="2"/>
    </xf>
    <xf numFmtId="0" fontId="3" fillId="2" borderId="9" xfId="0" applyFont="1" applyFill="1" applyBorder="1" applyAlignment="1">
      <alignment vertical="top" wrapText="1"/>
    </xf>
    <xf numFmtId="0" fontId="3" fillId="2" borderId="10" xfId="0" applyFont="1" applyFill="1" applyBorder="1" applyAlignment="1">
      <alignment horizontal="left" vertical="top" wrapText="1" indent="2"/>
    </xf>
    <xf numFmtId="0" fontId="1" fillId="2" borderId="11" xfId="0" applyFont="1" applyFill="1" applyBorder="1" applyAlignment="1">
      <alignment horizontal="left" vertical="top" wrapText="1"/>
    </xf>
    <xf numFmtId="0" fontId="9" fillId="2" borderId="7" xfId="0" applyFont="1" applyFill="1" applyBorder="1" applyAlignment="1">
      <alignment horizontal="left" vertical="top" wrapText="1" indent="2"/>
    </xf>
    <xf numFmtId="0" fontId="4" fillId="2" borderId="7" xfId="0" applyFont="1" applyFill="1" applyBorder="1" applyAlignment="1">
      <alignment horizontal="left" vertical="top" wrapText="1" indent="1"/>
    </xf>
    <xf numFmtId="0" fontId="1" fillId="2" borderId="7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/>
    </xf>
    <xf numFmtId="0" fontId="3" fillId="2" borderId="7" xfId="0" applyFont="1" applyFill="1" applyBorder="1" applyAlignment="1">
      <alignment horizontal="left" vertical="top" indent="2"/>
    </xf>
    <xf numFmtId="0" fontId="3" fillId="2" borderId="7" xfId="0" applyFont="1" applyFill="1" applyBorder="1" applyAlignment="1">
      <alignment horizontal="left" vertical="top" wrapText="1"/>
    </xf>
    <xf numFmtId="0" fontId="11" fillId="0" borderId="0" xfId="0" applyFont="1"/>
    <xf numFmtId="0" fontId="12" fillId="2" borderId="0" xfId="1" applyNumberFormat="1" applyFont="1" applyFill="1" applyAlignment="1">
      <alignment vertical="center"/>
    </xf>
    <xf numFmtId="165" fontId="12" fillId="3" borderId="3" xfId="2" applyNumberFormat="1" applyFont="1" applyFill="1" applyBorder="1" applyAlignment="1" applyProtection="1">
      <alignment horizontal="center"/>
    </xf>
    <xf numFmtId="0" fontId="13" fillId="2" borderId="12" xfId="0" applyFont="1" applyFill="1" applyBorder="1" applyAlignment="1">
      <alignment horizontal="right" vertical="top" indent="1"/>
    </xf>
    <xf numFmtId="3" fontId="13" fillId="2" borderId="13" xfId="0" applyNumberFormat="1" applyFont="1" applyFill="1" applyBorder="1" applyAlignment="1">
      <alignment horizontal="right" vertical="top" indent="1"/>
    </xf>
    <xf numFmtId="0" fontId="13" fillId="0" borderId="0" xfId="0" applyFont="1"/>
    <xf numFmtId="0" fontId="9" fillId="2" borderId="14" xfId="0" applyFont="1" applyFill="1" applyBorder="1" applyAlignment="1">
      <alignment horizontal="right" vertical="top" indent="1"/>
    </xf>
    <xf numFmtId="0" fontId="9" fillId="2" borderId="4" xfId="0" applyFont="1" applyFill="1" applyBorder="1" applyAlignment="1">
      <alignment vertical="top"/>
    </xf>
    <xf numFmtId="0" fontId="3" fillId="2" borderId="13" xfId="0" applyFont="1" applyFill="1" applyBorder="1" applyAlignment="1">
      <alignment horizontal="left" vertical="top" wrapText="1" indent="2"/>
    </xf>
    <xf numFmtId="0" fontId="3" fillId="2" borderId="0" xfId="0" applyFont="1" applyFill="1" applyAlignment="1">
      <alignment horizontal="left" vertical="top" wrapText="1" indent="2"/>
    </xf>
    <xf numFmtId="0" fontId="9" fillId="2" borderId="0" xfId="0" applyFont="1" applyFill="1" applyAlignment="1">
      <alignment horizontal="right" vertical="top" indent="1"/>
    </xf>
    <xf numFmtId="0" fontId="9" fillId="2" borderId="0" xfId="0" applyFont="1" applyFill="1" applyAlignment="1">
      <alignment vertical="top"/>
    </xf>
    <xf numFmtId="0" fontId="9" fillId="0" borderId="0" xfId="0" applyFont="1" applyAlignment="1">
      <alignment horizontal="center" vertical="top"/>
    </xf>
    <xf numFmtId="0" fontId="1" fillId="2" borderId="0" xfId="1" applyNumberFormat="1" applyFont="1" applyFill="1" applyAlignment="1">
      <alignment horizontal="left" vertical="center"/>
    </xf>
    <xf numFmtId="0" fontId="11" fillId="0" borderId="0" xfId="0" applyFont="1" applyAlignment="1">
      <alignment wrapText="1"/>
    </xf>
    <xf numFmtId="0" fontId="9" fillId="0" borderId="0" xfId="0" applyFont="1" applyAlignment="1">
      <alignment wrapText="1"/>
    </xf>
    <xf numFmtId="43" fontId="9" fillId="2" borderId="0" xfId="2" applyFont="1" applyFill="1" applyBorder="1" applyAlignment="1" applyProtection="1">
      <alignment horizontal="right" vertical="top" indent="1"/>
    </xf>
    <xf numFmtId="0" fontId="3" fillId="2" borderId="0" xfId="0" applyFont="1" applyFill="1" applyAlignment="1">
      <alignment horizontal="left" vertical="top" wrapText="1"/>
    </xf>
    <xf numFmtId="0" fontId="14" fillId="0" borderId="0" xfId="0" applyFont="1"/>
    <xf numFmtId="0" fontId="5" fillId="0" borderId="1" xfId="0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 vertical="top" wrapText="1"/>
    </xf>
    <xf numFmtId="0" fontId="15" fillId="4" borderId="0" xfId="0" applyFont="1" applyFill="1" applyAlignment="1">
      <alignment vertical="top"/>
    </xf>
    <xf numFmtId="3" fontId="15" fillId="4" borderId="0" xfId="0" applyNumberFormat="1" applyFont="1" applyFill="1" applyAlignment="1">
      <alignment horizontal="right" vertical="top"/>
    </xf>
    <xf numFmtId="0" fontId="15" fillId="4" borderId="0" xfId="0" applyFont="1" applyFill="1"/>
    <xf numFmtId="0" fontId="15" fillId="0" borderId="0" xfId="0" applyFont="1"/>
    <xf numFmtId="0" fontId="5" fillId="0" borderId="1" xfId="0" applyFont="1" applyBorder="1" applyAlignment="1">
      <alignment vertical="top" wrapText="1"/>
    </xf>
    <xf numFmtId="7" fontId="5" fillId="0" borderId="1" xfId="0" applyNumberFormat="1" applyFont="1" applyBorder="1" applyAlignment="1">
      <alignment horizontal="right"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left" vertical="top" wrapText="1"/>
    </xf>
    <xf numFmtId="7" fontId="6" fillId="0" borderId="1" xfId="0" applyNumberFormat="1" applyFont="1" applyBorder="1" applyAlignment="1">
      <alignment horizontal="right" vertical="top" wrapText="1"/>
    </xf>
    <xf numFmtId="7" fontId="6" fillId="0" borderId="1" xfId="0" applyNumberFormat="1" applyFont="1" applyBorder="1" applyAlignment="1">
      <alignment vertical="top" wrapText="1"/>
    </xf>
    <xf numFmtId="7" fontId="5" fillId="0" borderId="1" xfId="0" applyNumberFormat="1" applyFont="1" applyBorder="1" applyAlignment="1">
      <alignment vertical="top" wrapText="1"/>
    </xf>
    <xf numFmtId="167" fontId="15" fillId="0" borderId="1" xfId="0" applyNumberFormat="1" applyFont="1" applyBorder="1"/>
    <xf numFmtId="167" fontId="15" fillId="0" borderId="1" xfId="4" applyNumberFormat="1" applyFont="1" applyBorder="1"/>
    <xf numFmtId="0" fontId="15" fillId="0" borderId="0" xfId="0" applyFont="1" applyAlignment="1">
      <alignment vertical="top"/>
    </xf>
    <xf numFmtId="3" fontId="15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left" vertical="top" wrapText="1" indent="2"/>
    </xf>
    <xf numFmtId="0" fontId="9" fillId="0" borderId="0" xfId="0" applyFont="1" applyAlignment="1">
      <alignment horizontal="right" vertical="top" indent="1"/>
    </xf>
    <xf numFmtId="0" fontId="9" fillId="0" borderId="0" xfId="0" applyFont="1" applyAlignment="1">
      <alignment vertical="top"/>
    </xf>
    <xf numFmtId="44" fontId="15" fillId="4" borderId="0" xfId="0" applyNumberFormat="1" applyFont="1" applyFill="1" applyAlignment="1">
      <alignment vertical="top"/>
    </xf>
    <xf numFmtId="169" fontId="15" fillId="0" borderId="15" xfId="0" applyNumberFormat="1" applyFont="1" applyBorder="1"/>
    <xf numFmtId="44" fontId="6" fillId="0" borderId="1" xfId="0" applyNumberFormat="1" applyFont="1" applyBorder="1" applyAlignment="1">
      <alignment vertical="top" wrapText="1"/>
    </xf>
    <xf numFmtId="168" fontId="6" fillId="0" borderId="1" xfId="0" applyNumberFormat="1" applyFont="1" applyBorder="1" applyAlignment="1">
      <alignment vertical="top" wrapText="1"/>
    </xf>
    <xf numFmtId="0" fontId="9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9" fillId="0" borderId="5" xfId="0" applyFont="1" applyBorder="1" applyAlignment="1">
      <alignment horizontal="center" vertical="top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9" fillId="0" borderId="5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3" fillId="2" borderId="0" xfId="0" applyFont="1" applyFill="1" applyAlignment="1">
      <alignment horizontal="left" vertical="top"/>
    </xf>
    <xf numFmtId="0" fontId="1" fillId="2" borderId="0" xfId="0" applyFont="1" applyFill="1" applyAlignment="1">
      <alignment horizontal="center"/>
    </xf>
    <xf numFmtId="0" fontId="3" fillId="0" borderId="0" xfId="0" applyFont="1" applyAlignment="1">
      <alignment horizontal="left" vertical="top" wrapText="1"/>
    </xf>
    <xf numFmtId="0" fontId="3" fillId="2" borderId="0" xfId="0" applyFont="1" applyFill="1" applyAlignment="1">
      <alignment horizontal="left" vertical="top" wrapText="1"/>
    </xf>
  </cellXfs>
  <cellStyles count="5">
    <cellStyle name="=C:\WINNT\SYSTEM32\COMMAND.COM" xfId="1" xr:uid="{17306118-FB23-4674-BFFA-95BADACD6237}"/>
    <cellStyle name="Millares" xfId="2" builtinId="3"/>
    <cellStyle name="Normal" xfId="0" builtinId="0"/>
    <cellStyle name="Normal 2" xfId="3" xr:uid="{2723F7C5-E6FC-4AF3-8C22-B9841A69A7C8}"/>
    <cellStyle name="Normal 2 2" xfId="4" xr:uid="{D8C719FA-C6D3-4B6C-BD2F-0DFBC980BB76}"/>
  </cellStyles>
  <dxfs count="0"/>
  <tableStyles count="0" defaultTableStyle="TableStyleMedium2" defaultPivotStyle="PivotStyleLight16"/>
  <colors>
    <mruColors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1C9AF-8B24-458B-B5E8-F31D045CDB28}">
  <sheetPr>
    <tabColor rgb="FFFFFF00"/>
    <pageSetUpPr fitToPage="1"/>
  </sheetPr>
  <dimension ref="A1:P179"/>
  <sheetViews>
    <sheetView showGridLines="0" topLeftCell="C97" zoomScale="113" zoomScaleNormal="90" workbookViewId="0">
      <selection activeCell="D103" sqref="D103"/>
    </sheetView>
  </sheetViews>
  <sheetFormatPr baseColWidth="10" defaultColWidth="0" defaultRowHeight="12" zeroHeight="1" x14ac:dyDescent="0.2"/>
  <cols>
    <col min="1" max="1" width="1.85546875" style="37" customWidth="1"/>
    <col min="2" max="2" width="56.7109375" style="2" customWidth="1"/>
    <col min="3" max="4" width="21.140625" style="2" customWidth="1"/>
    <col min="5" max="5" width="2.7109375" style="42" customWidth="1"/>
    <col min="6" max="6" width="56.85546875" style="2" customWidth="1"/>
    <col min="7" max="8" width="21.140625" style="2" customWidth="1"/>
    <col min="9" max="9" width="3" style="2" customWidth="1"/>
    <col min="10" max="16" width="0" style="2" hidden="1" customWidth="1"/>
    <col min="17" max="16384" width="11.42578125" style="2" hidden="1"/>
  </cols>
  <sheetData>
    <row r="1" spans="1:9" ht="14.1" customHeight="1" x14ac:dyDescent="0.2"/>
    <row r="2" spans="1:9" ht="14.1" customHeight="1" x14ac:dyDescent="0.2">
      <c r="B2" s="90"/>
      <c r="C2" s="90"/>
      <c r="D2" s="90"/>
      <c r="E2" s="90"/>
      <c r="F2" s="90"/>
      <c r="G2" s="90"/>
      <c r="H2" s="90"/>
      <c r="I2" s="1"/>
    </row>
    <row r="3" spans="1:9" ht="14.1" customHeight="1" x14ac:dyDescent="0.2">
      <c r="B3" s="90" t="s">
        <v>61</v>
      </c>
      <c r="C3" s="90"/>
      <c r="D3" s="90"/>
      <c r="E3" s="90"/>
      <c r="F3" s="90"/>
      <c r="G3" s="90"/>
      <c r="H3" s="90"/>
      <c r="I3" s="1"/>
    </row>
    <row r="4" spans="1:9" ht="14.1" customHeight="1" x14ac:dyDescent="0.2">
      <c r="B4" s="90" t="s">
        <v>0</v>
      </c>
      <c r="C4" s="90"/>
      <c r="D4" s="90"/>
      <c r="E4" s="90"/>
      <c r="F4" s="90"/>
      <c r="G4" s="90"/>
      <c r="H4" s="90"/>
      <c r="I4" s="1"/>
    </row>
    <row r="5" spans="1:9" ht="14.1" customHeight="1" x14ac:dyDescent="0.2">
      <c r="B5" s="90" t="s">
        <v>129</v>
      </c>
      <c r="C5" s="90"/>
      <c r="D5" s="90"/>
      <c r="E5" s="90"/>
      <c r="F5" s="90"/>
      <c r="G5" s="90"/>
      <c r="H5" s="90"/>
      <c r="I5" s="1"/>
    </row>
    <row r="6" spans="1:9" ht="14.1" customHeight="1" x14ac:dyDescent="0.2">
      <c r="B6" s="90" t="s">
        <v>49</v>
      </c>
      <c r="C6" s="90"/>
      <c r="D6" s="90"/>
      <c r="E6" s="90"/>
      <c r="F6" s="90"/>
      <c r="G6" s="90"/>
      <c r="H6" s="90"/>
      <c r="I6" s="1"/>
    </row>
    <row r="7" spans="1:9" ht="14.1" customHeight="1" x14ac:dyDescent="0.2">
      <c r="B7" s="50"/>
      <c r="C7" s="3"/>
      <c r="D7" s="3"/>
      <c r="E7" s="38"/>
      <c r="F7" s="3"/>
      <c r="G7" s="3"/>
      <c r="H7" s="3"/>
      <c r="I7" s="1"/>
    </row>
    <row r="8" spans="1:9" ht="17.25" customHeight="1" x14ac:dyDescent="0.2">
      <c r="B8" s="9" t="s">
        <v>51</v>
      </c>
      <c r="C8" s="4">
        <v>2025</v>
      </c>
      <c r="D8" s="4">
        <v>2024</v>
      </c>
      <c r="E8" s="39"/>
      <c r="F8" s="9" t="s">
        <v>51</v>
      </c>
      <c r="G8" s="4">
        <v>2025</v>
      </c>
      <c r="H8" s="4">
        <v>2024</v>
      </c>
      <c r="I8" s="1"/>
    </row>
    <row r="9" spans="1:9" x14ac:dyDescent="0.2">
      <c r="B9" s="23" t="s">
        <v>52</v>
      </c>
      <c r="C9" s="11"/>
      <c r="D9" s="12"/>
      <c r="E9" s="40"/>
      <c r="F9" s="30" t="s">
        <v>1</v>
      </c>
      <c r="G9" s="22"/>
      <c r="H9" s="22"/>
      <c r="I9" s="1"/>
    </row>
    <row r="10" spans="1:9" ht="12" customHeight="1" x14ac:dyDescent="0.2">
      <c r="B10" s="24" t="s">
        <v>2</v>
      </c>
      <c r="C10" s="13"/>
      <c r="D10" s="13"/>
      <c r="E10" s="41"/>
      <c r="F10" s="8" t="s">
        <v>3</v>
      </c>
      <c r="G10" s="13"/>
      <c r="H10" s="13"/>
      <c r="I10" s="1"/>
    </row>
    <row r="11" spans="1:9" ht="12" customHeight="1" x14ac:dyDescent="0.2">
      <c r="A11" s="37">
        <v>1110</v>
      </c>
      <c r="B11" s="25" t="s">
        <v>4</v>
      </c>
      <c r="C11" s="14">
        <v>16787666.170000002</v>
      </c>
      <c r="D11" s="14">
        <v>5055042.3099999996</v>
      </c>
      <c r="E11" s="41">
        <v>2110</v>
      </c>
      <c r="F11" s="10" t="s">
        <v>5</v>
      </c>
      <c r="G11" s="14">
        <v>5721990.4699999997</v>
      </c>
      <c r="H11" s="14">
        <v>5814018.0499999998</v>
      </c>
      <c r="I11" s="1"/>
    </row>
    <row r="12" spans="1:9" ht="12" customHeight="1" x14ac:dyDescent="0.2">
      <c r="A12" s="37">
        <v>1120</v>
      </c>
      <c r="B12" s="25" t="s">
        <v>6</v>
      </c>
      <c r="C12" s="14">
        <v>39702255.609999999</v>
      </c>
      <c r="D12" s="14">
        <v>37278932.939999998</v>
      </c>
      <c r="E12" s="41">
        <v>2120</v>
      </c>
      <c r="F12" s="10" t="s">
        <v>7</v>
      </c>
      <c r="G12" s="14">
        <v>0</v>
      </c>
      <c r="H12" s="14">
        <v>0</v>
      </c>
      <c r="I12" s="1"/>
    </row>
    <row r="13" spans="1:9" ht="12" customHeight="1" x14ac:dyDescent="0.2">
      <c r="A13" s="37">
        <v>1130</v>
      </c>
      <c r="B13" s="25" t="s">
        <v>8</v>
      </c>
      <c r="C13" s="14">
        <v>-246871.19</v>
      </c>
      <c r="D13" s="14">
        <v>-246871.19</v>
      </c>
      <c r="E13" s="41">
        <v>2130</v>
      </c>
      <c r="F13" s="10" t="s">
        <v>9</v>
      </c>
      <c r="G13" s="14">
        <v>0</v>
      </c>
      <c r="H13" s="14">
        <v>0</v>
      </c>
      <c r="I13" s="1"/>
    </row>
    <row r="14" spans="1:9" ht="12" customHeight="1" x14ac:dyDescent="0.2">
      <c r="A14" s="37">
        <v>1140</v>
      </c>
      <c r="B14" s="25" t="s">
        <v>10</v>
      </c>
      <c r="C14" s="14">
        <v>0</v>
      </c>
      <c r="D14" s="14">
        <v>0</v>
      </c>
      <c r="E14" s="41">
        <v>2140</v>
      </c>
      <c r="F14" s="10" t="s">
        <v>11</v>
      </c>
      <c r="G14" s="14">
        <v>0</v>
      </c>
      <c r="H14" s="14">
        <v>0</v>
      </c>
      <c r="I14" s="1"/>
    </row>
    <row r="15" spans="1:9" ht="12" customHeight="1" x14ac:dyDescent="0.2">
      <c r="A15" s="37">
        <v>1150</v>
      </c>
      <c r="B15" s="25" t="s">
        <v>12</v>
      </c>
      <c r="C15" s="14">
        <v>0</v>
      </c>
      <c r="D15" s="14">
        <v>0</v>
      </c>
      <c r="E15" s="41">
        <v>2150</v>
      </c>
      <c r="F15" s="10" t="s">
        <v>13</v>
      </c>
      <c r="G15" s="14">
        <v>737492.1</v>
      </c>
      <c r="H15" s="14">
        <v>737492.1</v>
      </c>
      <c r="I15" s="1"/>
    </row>
    <row r="16" spans="1:9" ht="27" customHeight="1" x14ac:dyDescent="0.2">
      <c r="A16" s="37">
        <v>1160</v>
      </c>
      <c r="B16" s="26" t="s">
        <v>14</v>
      </c>
      <c r="C16" s="15">
        <v>0</v>
      </c>
      <c r="D16" s="15">
        <v>0</v>
      </c>
      <c r="E16" s="41">
        <v>2160</v>
      </c>
      <c r="F16" s="10" t="s">
        <v>15</v>
      </c>
      <c r="G16" s="14">
        <v>0</v>
      </c>
      <c r="H16" s="14">
        <v>0</v>
      </c>
      <c r="I16" s="1"/>
    </row>
    <row r="17" spans="1:9" ht="12" customHeight="1" x14ac:dyDescent="0.2">
      <c r="A17" s="37">
        <v>1190</v>
      </c>
      <c r="B17" s="25" t="s">
        <v>50</v>
      </c>
      <c r="C17" s="14">
        <v>0</v>
      </c>
      <c r="D17" s="14">
        <v>0</v>
      </c>
      <c r="E17" s="41">
        <v>2170</v>
      </c>
      <c r="F17" s="10" t="s">
        <v>16</v>
      </c>
      <c r="G17" s="14">
        <v>0</v>
      </c>
      <c r="H17" s="14">
        <v>0</v>
      </c>
      <c r="I17" s="1"/>
    </row>
    <row r="18" spans="1:9" ht="12" customHeight="1" x14ac:dyDescent="0.2">
      <c r="B18" s="27"/>
      <c r="C18" s="16"/>
      <c r="D18" s="16"/>
      <c r="E18" s="41">
        <v>2190</v>
      </c>
      <c r="F18" s="10" t="s">
        <v>17</v>
      </c>
      <c r="G18" s="14">
        <v>0</v>
      </c>
      <c r="H18" s="14">
        <v>0</v>
      </c>
      <c r="I18" s="1"/>
    </row>
    <row r="19" spans="1:9" ht="12" customHeight="1" x14ac:dyDescent="0.2">
      <c r="B19" s="24" t="s">
        <v>54</v>
      </c>
      <c r="C19" s="17">
        <f>SUM(C11:C18)</f>
        <v>56243050.590000004</v>
      </c>
      <c r="D19" s="17">
        <f>SUM(D11:D18)</f>
        <v>42087104.060000002</v>
      </c>
      <c r="E19" s="41"/>
      <c r="F19" s="8"/>
      <c r="G19" s="18"/>
      <c r="H19" s="18"/>
      <c r="I19" s="1"/>
    </row>
    <row r="20" spans="1:9" ht="12" customHeight="1" x14ac:dyDescent="0.2">
      <c r="B20" s="27"/>
      <c r="C20" s="18"/>
      <c r="D20" s="18"/>
      <c r="E20" s="41"/>
      <c r="F20" s="8" t="s">
        <v>18</v>
      </c>
      <c r="G20" s="17">
        <f>SUM(G11:G19)</f>
        <v>6459482.5699999994</v>
      </c>
      <c r="H20" s="17">
        <f>SUM(H11:H19)</f>
        <v>6551510.1499999994</v>
      </c>
      <c r="I20" s="1"/>
    </row>
    <row r="21" spans="1:9" ht="12" customHeight="1" x14ac:dyDescent="0.2">
      <c r="B21" s="24" t="s">
        <v>19</v>
      </c>
      <c r="C21" s="16"/>
      <c r="D21" s="16"/>
      <c r="E21" s="41"/>
      <c r="F21" s="31"/>
      <c r="G21" s="16"/>
      <c r="H21" s="16"/>
      <c r="I21" s="1"/>
    </row>
    <row r="22" spans="1:9" ht="12" customHeight="1" x14ac:dyDescent="0.2">
      <c r="A22" s="37">
        <v>1210</v>
      </c>
      <c r="B22" s="25" t="s">
        <v>21</v>
      </c>
      <c r="C22" s="14">
        <v>0</v>
      </c>
      <c r="D22" s="14">
        <v>0</v>
      </c>
      <c r="E22" s="41"/>
      <c r="F22" s="8" t="s">
        <v>20</v>
      </c>
      <c r="G22" s="13"/>
      <c r="H22" s="13"/>
      <c r="I22" s="1"/>
    </row>
    <row r="23" spans="1:9" ht="12" customHeight="1" x14ac:dyDescent="0.2">
      <c r="A23" s="37">
        <v>1220</v>
      </c>
      <c r="B23" s="25" t="s">
        <v>23</v>
      </c>
      <c r="C23" s="14">
        <v>0</v>
      </c>
      <c r="D23" s="14">
        <v>0</v>
      </c>
      <c r="E23" s="41">
        <v>2210</v>
      </c>
      <c r="F23" s="10" t="s">
        <v>22</v>
      </c>
      <c r="G23" s="14">
        <v>703146.67</v>
      </c>
      <c r="H23" s="14">
        <v>703146.67</v>
      </c>
      <c r="I23" s="1"/>
    </row>
    <row r="24" spans="1:9" x14ac:dyDescent="0.2">
      <c r="A24" s="37">
        <v>1230</v>
      </c>
      <c r="B24" s="25" t="s">
        <v>25</v>
      </c>
      <c r="C24" s="14">
        <v>1308880.4099999999</v>
      </c>
      <c r="D24" s="14">
        <v>1308880.4099999999</v>
      </c>
      <c r="E24" s="41">
        <v>2220</v>
      </c>
      <c r="F24" s="10" t="s">
        <v>24</v>
      </c>
      <c r="G24" s="14">
        <v>0</v>
      </c>
      <c r="H24" s="14">
        <v>0</v>
      </c>
      <c r="I24" s="1"/>
    </row>
    <row r="25" spans="1:9" ht="12" customHeight="1" x14ac:dyDescent="0.2">
      <c r="A25" s="37">
        <v>1240</v>
      </c>
      <c r="B25" s="25" t="s">
        <v>27</v>
      </c>
      <c r="C25" s="14">
        <v>38410193.640000001</v>
      </c>
      <c r="D25" s="14">
        <v>35764032.990000002</v>
      </c>
      <c r="E25" s="41">
        <v>2230</v>
      </c>
      <c r="F25" s="10" t="s">
        <v>26</v>
      </c>
      <c r="G25" s="14">
        <v>0</v>
      </c>
      <c r="H25" s="14">
        <v>0</v>
      </c>
      <c r="I25" s="1"/>
    </row>
    <row r="26" spans="1:9" ht="12" customHeight="1" x14ac:dyDescent="0.2">
      <c r="A26" s="37">
        <v>1250</v>
      </c>
      <c r="B26" s="25" t="s">
        <v>29</v>
      </c>
      <c r="C26" s="14">
        <v>4821245.12</v>
      </c>
      <c r="D26" s="14">
        <v>4821245.12</v>
      </c>
      <c r="E26" s="41">
        <v>2240</v>
      </c>
      <c r="F26" s="10" t="s">
        <v>28</v>
      </c>
      <c r="G26" s="14">
        <v>0</v>
      </c>
      <c r="H26" s="14">
        <v>0</v>
      </c>
      <c r="I26" s="1"/>
    </row>
    <row r="27" spans="1:9" ht="23.25" customHeight="1" x14ac:dyDescent="0.2">
      <c r="A27" s="37">
        <v>1260</v>
      </c>
      <c r="B27" s="26" t="s">
        <v>31</v>
      </c>
      <c r="C27" s="15">
        <v>-13342479.310000001</v>
      </c>
      <c r="D27" s="15">
        <v>-13342479.310000001</v>
      </c>
      <c r="E27" s="41">
        <v>2250</v>
      </c>
      <c r="F27" s="10" t="s">
        <v>30</v>
      </c>
      <c r="G27" s="14">
        <v>0</v>
      </c>
      <c r="H27" s="14">
        <v>0</v>
      </c>
      <c r="I27" s="1"/>
    </row>
    <row r="28" spans="1:9" ht="12" customHeight="1" x14ac:dyDescent="0.2">
      <c r="A28" s="37">
        <v>1270</v>
      </c>
      <c r="B28" s="25" t="s">
        <v>33</v>
      </c>
      <c r="C28" s="14">
        <v>2828409.55</v>
      </c>
      <c r="D28" s="14">
        <v>2828409.55</v>
      </c>
      <c r="E28" s="41">
        <v>2260</v>
      </c>
      <c r="F28" s="10" t="s">
        <v>32</v>
      </c>
      <c r="G28" s="14">
        <v>0</v>
      </c>
      <c r="H28" s="14">
        <v>0</v>
      </c>
      <c r="I28" s="1"/>
    </row>
    <row r="29" spans="1:9" ht="12" customHeight="1" x14ac:dyDescent="0.2">
      <c r="A29" s="37">
        <v>1280</v>
      </c>
      <c r="B29" s="25" t="s">
        <v>34</v>
      </c>
      <c r="C29" s="14">
        <v>0</v>
      </c>
      <c r="D29" s="14">
        <v>0</v>
      </c>
      <c r="E29" s="41"/>
      <c r="F29" s="7"/>
      <c r="G29" s="16"/>
      <c r="H29" s="16"/>
      <c r="I29" s="1"/>
    </row>
    <row r="30" spans="1:9" ht="12" customHeight="1" x14ac:dyDescent="0.2">
      <c r="A30" s="37">
        <v>1290</v>
      </c>
      <c r="B30" s="25" t="s">
        <v>36</v>
      </c>
      <c r="C30" s="14">
        <v>0</v>
      </c>
      <c r="D30" s="14">
        <v>0</v>
      </c>
      <c r="E30" s="41"/>
      <c r="F30" s="8" t="s">
        <v>35</v>
      </c>
      <c r="G30" s="17">
        <f>SUM(G23:G29)</f>
        <v>703146.67</v>
      </c>
      <c r="H30" s="17">
        <f>SUM(H23:H29)</f>
        <v>703146.67</v>
      </c>
      <c r="I30" s="1"/>
    </row>
    <row r="31" spans="1:9" ht="12" customHeight="1" x14ac:dyDescent="0.2">
      <c r="B31" s="27"/>
      <c r="C31" s="14"/>
      <c r="D31" s="14"/>
      <c r="E31" s="41"/>
      <c r="F31" s="32"/>
      <c r="G31" s="17"/>
      <c r="H31" s="17"/>
      <c r="I31" s="1"/>
    </row>
    <row r="32" spans="1:9" ht="12" customHeight="1" x14ac:dyDescent="0.2">
      <c r="B32" s="24" t="s">
        <v>55</v>
      </c>
      <c r="C32" s="17">
        <f>SUM(C22:C31)</f>
        <v>34026249.409999989</v>
      </c>
      <c r="D32" s="17">
        <f>SUM(D22:D31)</f>
        <v>31380088.759999994</v>
      </c>
      <c r="E32" s="41"/>
      <c r="F32" s="8" t="s">
        <v>37</v>
      </c>
      <c r="G32" s="17">
        <f>G20+G30</f>
        <v>7162629.2399999993</v>
      </c>
      <c r="H32" s="17">
        <f>H20+H30</f>
        <v>7254656.8199999994</v>
      </c>
      <c r="I32" s="1"/>
    </row>
    <row r="33" spans="2:9" ht="12" customHeight="1" x14ac:dyDescent="0.2">
      <c r="B33" s="27"/>
      <c r="C33" s="19"/>
      <c r="D33" s="19"/>
      <c r="E33" s="41"/>
      <c r="F33" s="33"/>
      <c r="G33" s="18"/>
      <c r="H33" s="18"/>
      <c r="I33" s="1"/>
    </row>
    <row r="34" spans="2:9" ht="12" customHeight="1" x14ac:dyDescent="0.2">
      <c r="B34" s="24" t="s">
        <v>38</v>
      </c>
      <c r="C34" s="17">
        <f>C19+C32</f>
        <v>90269300</v>
      </c>
      <c r="D34" s="17">
        <f>D19+D32</f>
        <v>73467192.819999993</v>
      </c>
      <c r="E34" s="41"/>
      <c r="F34" s="34" t="s">
        <v>56</v>
      </c>
      <c r="G34" s="16"/>
      <c r="H34" s="16"/>
      <c r="I34" s="1"/>
    </row>
    <row r="35" spans="2:9" ht="12" customHeight="1" x14ac:dyDescent="0.2">
      <c r="B35" s="28"/>
      <c r="C35" s="19"/>
      <c r="D35" s="19"/>
      <c r="E35" s="41"/>
      <c r="F35" s="33"/>
      <c r="G35" s="16"/>
      <c r="H35" s="16"/>
      <c r="I35" s="1"/>
    </row>
    <row r="36" spans="2:9" ht="12" customHeight="1" x14ac:dyDescent="0.2">
      <c r="B36" s="27"/>
      <c r="C36" s="16"/>
      <c r="D36" s="16"/>
      <c r="E36" s="41"/>
      <c r="F36" s="6" t="s">
        <v>39</v>
      </c>
      <c r="G36" s="17">
        <f>SUM(G37:G39)</f>
        <v>0</v>
      </c>
      <c r="H36" s="17">
        <f>SUM(H37:H39)</f>
        <v>0</v>
      </c>
      <c r="I36" s="1"/>
    </row>
    <row r="37" spans="2:9" x14ac:dyDescent="0.2">
      <c r="B37" s="27"/>
      <c r="C37" s="19"/>
      <c r="D37" s="19"/>
      <c r="E37" s="41">
        <v>3110</v>
      </c>
      <c r="F37" s="35" t="s">
        <v>40</v>
      </c>
      <c r="G37" s="14">
        <v>0</v>
      </c>
      <c r="H37" s="14">
        <v>0</v>
      </c>
      <c r="I37" s="1"/>
    </row>
    <row r="38" spans="2:9" ht="12" customHeight="1" x14ac:dyDescent="0.2">
      <c r="B38" s="27"/>
      <c r="C38" s="16"/>
      <c r="D38" s="16"/>
      <c r="E38" s="41">
        <v>3120</v>
      </c>
      <c r="F38" s="10" t="s">
        <v>41</v>
      </c>
      <c r="G38" s="14">
        <v>0</v>
      </c>
      <c r="H38" s="14">
        <v>0</v>
      </c>
      <c r="I38" s="1"/>
    </row>
    <row r="39" spans="2:9" ht="12" customHeight="1" x14ac:dyDescent="0.2">
      <c r="B39" s="27"/>
      <c r="C39" s="16"/>
      <c r="D39" s="16"/>
      <c r="E39" s="41">
        <v>3130</v>
      </c>
      <c r="F39" s="10" t="s">
        <v>59</v>
      </c>
      <c r="G39" s="14">
        <v>0</v>
      </c>
      <c r="H39" s="14">
        <v>0</v>
      </c>
      <c r="I39" s="1"/>
    </row>
    <row r="40" spans="2:9" x14ac:dyDescent="0.2">
      <c r="B40" s="27"/>
      <c r="C40" s="20"/>
      <c r="D40" s="16"/>
      <c r="E40" s="41"/>
      <c r="F40" s="36"/>
      <c r="G40" s="16"/>
      <c r="H40" s="16"/>
      <c r="I40" s="1"/>
    </row>
    <row r="41" spans="2:9" ht="12" customHeight="1" x14ac:dyDescent="0.2">
      <c r="B41" s="27"/>
      <c r="C41" s="20"/>
      <c r="D41" s="16"/>
      <c r="E41" s="41"/>
      <c r="F41" s="8" t="s">
        <v>42</v>
      </c>
      <c r="G41" s="17">
        <f>SUM(G42:G46)</f>
        <v>83106670.760000005</v>
      </c>
      <c r="H41" s="17">
        <f>SUM(H42:H46)</f>
        <v>66212536</v>
      </c>
      <c r="I41" s="1"/>
    </row>
    <row r="42" spans="2:9" ht="12" customHeight="1" x14ac:dyDescent="0.2">
      <c r="B42" s="27"/>
      <c r="C42" s="20"/>
      <c r="D42" s="16"/>
      <c r="E42" s="41">
        <v>3210</v>
      </c>
      <c r="F42" s="10" t="s">
        <v>60</v>
      </c>
      <c r="G42" s="14">
        <v>19932281.920000002</v>
      </c>
      <c r="H42" s="14">
        <v>3904084</v>
      </c>
      <c r="I42" s="1"/>
    </row>
    <row r="43" spans="2:9" ht="12" customHeight="1" x14ac:dyDescent="0.2">
      <c r="B43" s="27"/>
      <c r="C43" s="20"/>
      <c r="D43" s="16"/>
      <c r="E43" s="41">
        <v>3220</v>
      </c>
      <c r="F43" s="10" t="s">
        <v>43</v>
      </c>
      <c r="G43" s="14">
        <v>63174388.840000004</v>
      </c>
      <c r="H43" s="14">
        <v>62308452</v>
      </c>
      <c r="I43" s="1"/>
    </row>
    <row r="44" spans="2:9" x14ac:dyDescent="0.2">
      <c r="B44" s="27"/>
      <c r="C44" s="20"/>
      <c r="D44" s="16"/>
      <c r="E44" s="41">
        <v>3230</v>
      </c>
      <c r="F44" s="10" t="s">
        <v>44</v>
      </c>
      <c r="G44" s="14">
        <v>0</v>
      </c>
      <c r="H44" s="14">
        <v>0</v>
      </c>
      <c r="I44" s="1"/>
    </row>
    <row r="45" spans="2:9" x14ac:dyDescent="0.2">
      <c r="B45" s="27"/>
      <c r="C45" s="16"/>
      <c r="D45" s="16"/>
      <c r="E45" s="41">
        <v>3240</v>
      </c>
      <c r="F45" s="10" t="s">
        <v>45</v>
      </c>
      <c r="G45" s="14">
        <v>0</v>
      </c>
      <c r="H45" s="14">
        <v>0</v>
      </c>
      <c r="I45" s="1"/>
    </row>
    <row r="46" spans="2:9" ht="12" customHeight="1" x14ac:dyDescent="0.2">
      <c r="B46" s="27"/>
      <c r="C46" s="16"/>
      <c r="D46" s="16"/>
      <c r="E46" s="41">
        <v>3250</v>
      </c>
      <c r="F46" s="10" t="s">
        <v>46</v>
      </c>
      <c r="G46" s="14">
        <v>0</v>
      </c>
      <c r="H46" s="14">
        <v>0</v>
      </c>
      <c r="I46" s="1"/>
    </row>
    <row r="47" spans="2:9" x14ac:dyDescent="0.2">
      <c r="B47" s="27"/>
      <c r="C47" s="16"/>
      <c r="D47" s="16"/>
      <c r="E47" s="41"/>
      <c r="F47" s="10"/>
      <c r="G47" s="16"/>
      <c r="H47" s="16"/>
      <c r="I47" s="1"/>
    </row>
    <row r="48" spans="2:9" ht="24" customHeight="1" x14ac:dyDescent="0.2">
      <c r="B48" s="27"/>
      <c r="C48" s="16"/>
      <c r="D48" s="16"/>
      <c r="E48" s="41"/>
      <c r="F48" s="8" t="s">
        <v>53</v>
      </c>
      <c r="G48" s="17">
        <f>SUM(G49:G50)</f>
        <v>0</v>
      </c>
      <c r="H48" s="17">
        <f>SUM(H49:H50)</f>
        <v>0</v>
      </c>
      <c r="I48" s="1"/>
    </row>
    <row r="49" spans="1:9" ht="12" customHeight="1" x14ac:dyDescent="0.2">
      <c r="B49" s="27"/>
      <c r="C49" s="16"/>
      <c r="D49" s="16"/>
      <c r="E49" s="41">
        <v>3310</v>
      </c>
      <c r="F49" s="10" t="s">
        <v>47</v>
      </c>
      <c r="G49" s="14">
        <v>0</v>
      </c>
      <c r="H49" s="14">
        <v>0</v>
      </c>
      <c r="I49" s="1"/>
    </row>
    <row r="50" spans="1:9" ht="12" customHeight="1" x14ac:dyDescent="0.2">
      <c r="B50" s="27"/>
      <c r="C50" s="16"/>
      <c r="D50" s="16"/>
      <c r="E50" s="41">
        <v>3320</v>
      </c>
      <c r="F50" s="10" t="s">
        <v>48</v>
      </c>
      <c r="G50" s="14">
        <v>0</v>
      </c>
      <c r="H50" s="14">
        <v>0</v>
      </c>
      <c r="I50" s="1"/>
    </row>
    <row r="51" spans="1:9" x14ac:dyDescent="0.2">
      <c r="B51" s="27"/>
      <c r="C51" s="16"/>
      <c r="D51" s="16"/>
      <c r="E51" s="41"/>
      <c r="F51" s="10"/>
      <c r="G51" s="16"/>
      <c r="H51" s="16"/>
      <c r="I51" s="1"/>
    </row>
    <row r="52" spans="1:9" ht="12" customHeight="1" x14ac:dyDescent="0.2">
      <c r="B52" s="27"/>
      <c r="C52" s="16"/>
      <c r="D52" s="16"/>
      <c r="E52" s="41"/>
      <c r="F52" s="8" t="s">
        <v>58</v>
      </c>
      <c r="G52" s="17">
        <f>G36+G41+G48</f>
        <v>83106670.760000005</v>
      </c>
      <c r="H52" s="17">
        <f>H36+H41+H48</f>
        <v>66212536</v>
      </c>
      <c r="I52" s="1"/>
    </row>
    <row r="53" spans="1:9" x14ac:dyDescent="0.2">
      <c r="B53" s="27"/>
      <c r="C53" s="16"/>
      <c r="D53" s="16"/>
      <c r="E53" s="41"/>
      <c r="F53" s="36"/>
      <c r="G53" s="16"/>
      <c r="H53" s="16"/>
      <c r="I53" s="1"/>
    </row>
    <row r="54" spans="1:9" ht="12" customHeight="1" x14ac:dyDescent="0.2">
      <c r="B54" s="27"/>
      <c r="C54" s="16"/>
      <c r="D54" s="16"/>
      <c r="E54" s="45"/>
      <c r="F54" s="8" t="s">
        <v>57</v>
      </c>
      <c r="G54" s="17">
        <f>G52+G32</f>
        <v>90269300</v>
      </c>
      <c r="H54" s="17">
        <f>H52+H32</f>
        <v>73467192.819999993</v>
      </c>
      <c r="I54" s="1"/>
    </row>
    <row r="55" spans="1:9" x14ac:dyDescent="0.2">
      <c r="B55" s="29"/>
      <c r="C55" s="21"/>
      <c r="D55" s="43"/>
      <c r="E55" s="44"/>
      <c r="F55" s="5"/>
      <c r="G55" s="21"/>
      <c r="H55" s="21"/>
      <c r="I55" s="1"/>
    </row>
    <row r="56" spans="1:9" ht="6.75" customHeight="1" x14ac:dyDescent="0.2">
      <c r="B56" s="46"/>
      <c r="C56" s="47"/>
      <c r="D56" s="47"/>
      <c r="E56" s="48"/>
      <c r="F56" s="48"/>
      <c r="G56" s="53"/>
      <c r="H56" s="53"/>
      <c r="I56" s="1"/>
    </row>
    <row r="57" spans="1:9" s="61" customFormat="1" ht="12" customHeight="1" x14ac:dyDescent="0.2">
      <c r="A57" s="55"/>
      <c r="B57" s="56" t="s">
        <v>64</v>
      </c>
      <c r="C57" s="57">
        <v>2025</v>
      </c>
      <c r="D57" s="57">
        <v>2024</v>
      </c>
      <c r="E57" s="58"/>
      <c r="F57" s="58"/>
      <c r="G57" s="59"/>
      <c r="H57" s="59"/>
      <c r="I57" s="60"/>
    </row>
    <row r="58" spans="1:9" s="61" customFormat="1" ht="12" customHeight="1" x14ac:dyDescent="0.2">
      <c r="A58" s="55"/>
      <c r="B58" s="62" t="s">
        <v>65</v>
      </c>
      <c r="C58" s="63">
        <v>0</v>
      </c>
      <c r="D58" s="63">
        <v>0</v>
      </c>
      <c r="E58" s="58"/>
      <c r="F58" s="58"/>
      <c r="G58" s="59"/>
      <c r="H58" s="59"/>
      <c r="I58" s="60"/>
    </row>
    <row r="59" spans="1:9" s="61" customFormat="1" ht="12" customHeight="1" x14ac:dyDescent="0.2">
      <c r="A59" s="55"/>
      <c r="B59" s="64"/>
      <c r="C59" s="65"/>
      <c r="D59" s="65"/>
      <c r="E59" s="58"/>
      <c r="F59" s="58"/>
      <c r="G59" s="59"/>
      <c r="H59" s="59"/>
      <c r="I59" s="60"/>
    </row>
    <row r="60" spans="1:9" s="61" customFormat="1" ht="12" customHeight="1" x14ac:dyDescent="0.2">
      <c r="A60" s="55"/>
      <c r="B60" s="62" t="s">
        <v>66</v>
      </c>
      <c r="C60" s="63">
        <v>0</v>
      </c>
      <c r="D60" s="63">
        <v>0</v>
      </c>
      <c r="E60" s="58"/>
      <c r="F60" s="58"/>
      <c r="G60" s="59"/>
      <c r="H60" s="59"/>
      <c r="I60" s="60"/>
    </row>
    <row r="61" spans="1:9" s="61" customFormat="1" ht="12" customHeight="1" x14ac:dyDescent="0.2">
      <c r="A61" s="55"/>
      <c r="B61" s="64" t="s">
        <v>67</v>
      </c>
      <c r="C61" s="66">
        <v>0</v>
      </c>
      <c r="D61" s="67">
        <v>0</v>
      </c>
      <c r="E61" s="58"/>
      <c r="F61" s="58"/>
      <c r="G61" s="59"/>
      <c r="H61" s="59"/>
      <c r="I61" s="60"/>
    </row>
    <row r="62" spans="1:9" s="61" customFormat="1" ht="12" customHeight="1" x14ac:dyDescent="0.2">
      <c r="A62" s="55"/>
      <c r="B62" s="64" t="s">
        <v>68</v>
      </c>
      <c r="C62" s="66">
        <v>0</v>
      </c>
      <c r="D62" s="67">
        <v>0</v>
      </c>
      <c r="E62" s="58"/>
      <c r="F62" s="58"/>
      <c r="G62" s="59"/>
      <c r="H62" s="59"/>
      <c r="I62" s="60"/>
    </row>
    <row r="63" spans="1:9" s="61" customFormat="1" ht="12" customHeight="1" x14ac:dyDescent="0.2">
      <c r="A63" s="55"/>
      <c r="B63" s="64" t="s">
        <v>69</v>
      </c>
      <c r="C63" s="66">
        <v>0</v>
      </c>
      <c r="D63" s="67">
        <v>0</v>
      </c>
      <c r="E63" s="58"/>
      <c r="F63" s="58"/>
      <c r="G63" s="59"/>
      <c r="H63" s="59"/>
      <c r="I63" s="60"/>
    </row>
    <row r="64" spans="1:9" s="61" customFormat="1" ht="12" customHeight="1" x14ac:dyDescent="0.2">
      <c r="A64" s="55"/>
      <c r="B64" s="64" t="s">
        <v>70</v>
      </c>
      <c r="C64" s="66">
        <v>0</v>
      </c>
      <c r="D64" s="67">
        <v>0</v>
      </c>
      <c r="E64" s="58"/>
      <c r="F64" s="58"/>
      <c r="G64" s="59"/>
      <c r="H64" s="59"/>
      <c r="I64" s="60"/>
    </row>
    <row r="65" spans="1:9" s="61" customFormat="1" ht="12" customHeight="1" x14ac:dyDescent="0.2">
      <c r="A65" s="55"/>
      <c r="B65" s="64" t="s">
        <v>71</v>
      </c>
      <c r="C65" s="66">
        <v>0</v>
      </c>
      <c r="D65" s="67">
        <v>0</v>
      </c>
      <c r="E65" s="58"/>
      <c r="F65" s="58"/>
      <c r="G65" s="59"/>
      <c r="H65" s="59"/>
      <c r="I65" s="60"/>
    </row>
    <row r="66" spans="1:9" s="61" customFormat="1" ht="12" customHeight="1" x14ac:dyDescent="0.2">
      <c r="A66" s="55"/>
      <c r="B66" s="64" t="s">
        <v>72</v>
      </c>
      <c r="C66" s="66">
        <v>0</v>
      </c>
      <c r="D66" s="67">
        <v>0</v>
      </c>
      <c r="E66" s="58"/>
      <c r="F66" s="58"/>
      <c r="G66" s="59"/>
      <c r="H66" s="59"/>
      <c r="I66" s="60"/>
    </row>
    <row r="67" spans="1:9" s="61" customFormat="1" ht="12" customHeight="1" x14ac:dyDescent="0.2">
      <c r="A67" s="55"/>
      <c r="B67" s="64"/>
      <c r="C67" s="65"/>
      <c r="D67" s="64"/>
      <c r="E67" s="58"/>
      <c r="F67" s="58"/>
      <c r="G67" s="59"/>
      <c r="H67" s="59"/>
      <c r="I67" s="60"/>
    </row>
    <row r="68" spans="1:9" s="61" customFormat="1" ht="12" customHeight="1" x14ac:dyDescent="0.2">
      <c r="A68" s="55"/>
      <c r="B68" s="62" t="s">
        <v>73</v>
      </c>
      <c r="C68" s="63">
        <v>0</v>
      </c>
      <c r="D68" s="68">
        <v>0</v>
      </c>
      <c r="E68" s="58"/>
      <c r="F68" s="58"/>
      <c r="G68" s="59"/>
      <c r="H68" s="59"/>
      <c r="I68" s="60"/>
    </row>
    <row r="69" spans="1:9" s="61" customFormat="1" ht="12" customHeight="1" x14ac:dyDescent="0.2">
      <c r="A69" s="55"/>
      <c r="B69" s="64" t="s">
        <v>74</v>
      </c>
      <c r="C69" s="66">
        <v>0</v>
      </c>
      <c r="D69" s="67">
        <v>0</v>
      </c>
      <c r="E69" s="58"/>
      <c r="F69" s="58"/>
      <c r="G69" s="59"/>
      <c r="H69" s="59"/>
      <c r="I69" s="60"/>
    </row>
    <row r="70" spans="1:9" s="61" customFormat="1" ht="12" customHeight="1" x14ac:dyDescent="0.2">
      <c r="A70" s="55"/>
      <c r="B70" s="64" t="s">
        <v>75</v>
      </c>
      <c r="C70" s="66">
        <v>0</v>
      </c>
      <c r="D70" s="67">
        <v>0</v>
      </c>
      <c r="E70" s="58"/>
      <c r="F70" s="58"/>
      <c r="G70" s="59"/>
      <c r="H70" s="59"/>
      <c r="I70" s="60"/>
    </row>
    <row r="71" spans="1:9" s="61" customFormat="1" ht="12" customHeight="1" x14ac:dyDescent="0.2">
      <c r="A71" s="55"/>
      <c r="B71" s="64" t="s">
        <v>76</v>
      </c>
      <c r="C71" s="66">
        <v>0</v>
      </c>
      <c r="D71" s="67">
        <v>0</v>
      </c>
      <c r="E71" s="58"/>
      <c r="F71" s="58"/>
      <c r="G71" s="59"/>
      <c r="H71" s="59"/>
      <c r="I71" s="60"/>
    </row>
    <row r="72" spans="1:9" s="61" customFormat="1" ht="12" customHeight="1" x14ac:dyDescent="0.2">
      <c r="A72" s="55"/>
      <c r="B72" s="64" t="s">
        <v>77</v>
      </c>
      <c r="C72" s="66">
        <v>0</v>
      </c>
      <c r="D72" s="67">
        <v>0</v>
      </c>
      <c r="E72" s="58"/>
      <c r="F72" s="58"/>
      <c r="G72" s="59"/>
      <c r="H72" s="59"/>
      <c r="I72" s="60"/>
    </row>
    <row r="73" spans="1:9" s="61" customFormat="1" ht="12" customHeight="1" x14ac:dyDescent="0.2">
      <c r="A73" s="55"/>
      <c r="B73" s="64" t="s">
        <v>78</v>
      </c>
      <c r="C73" s="66">
        <v>0</v>
      </c>
      <c r="D73" s="67">
        <v>0</v>
      </c>
      <c r="E73" s="58"/>
      <c r="F73" s="58"/>
      <c r="G73" s="59"/>
      <c r="H73" s="59"/>
      <c r="I73" s="60"/>
    </row>
    <row r="74" spans="1:9" s="61" customFormat="1" ht="12" customHeight="1" x14ac:dyDescent="0.2">
      <c r="A74" s="55"/>
      <c r="B74" s="64" t="s">
        <v>79</v>
      </c>
      <c r="C74" s="66">
        <v>0</v>
      </c>
      <c r="D74" s="67">
        <v>0</v>
      </c>
      <c r="E74" s="58"/>
      <c r="F74" s="58"/>
      <c r="G74" s="59"/>
      <c r="H74" s="59"/>
      <c r="I74" s="60"/>
    </row>
    <row r="75" spans="1:9" s="61" customFormat="1" ht="12" customHeight="1" x14ac:dyDescent="0.2">
      <c r="A75" s="55"/>
      <c r="B75" s="64"/>
      <c r="C75" s="65"/>
      <c r="D75" s="64"/>
      <c r="E75" s="58"/>
      <c r="F75" s="58"/>
      <c r="G75" s="59"/>
      <c r="H75" s="59"/>
      <c r="I75" s="60"/>
    </row>
    <row r="76" spans="1:9" s="61" customFormat="1" ht="12" customHeight="1" x14ac:dyDescent="0.2">
      <c r="A76" s="55"/>
      <c r="B76" s="62" t="s">
        <v>80</v>
      </c>
      <c r="C76" s="63">
        <v>0</v>
      </c>
      <c r="D76" s="68">
        <v>0</v>
      </c>
      <c r="E76" s="58"/>
      <c r="F76" s="58"/>
      <c r="G76" s="59"/>
      <c r="H76" s="59"/>
      <c r="I76" s="60"/>
    </row>
    <row r="77" spans="1:9" s="61" customFormat="1" ht="12" customHeight="1" x14ac:dyDescent="0.2">
      <c r="A77" s="55"/>
      <c r="B77" s="64" t="s">
        <v>81</v>
      </c>
      <c r="C77" s="66">
        <v>0</v>
      </c>
      <c r="D77" s="67">
        <v>0</v>
      </c>
      <c r="E77" s="58"/>
      <c r="F77" s="58"/>
      <c r="G77" s="59"/>
      <c r="H77" s="59"/>
      <c r="I77" s="60"/>
    </row>
    <row r="78" spans="1:9" s="61" customFormat="1" ht="12" customHeight="1" x14ac:dyDescent="0.2">
      <c r="A78" s="55"/>
      <c r="B78" s="64" t="s">
        <v>82</v>
      </c>
      <c r="C78" s="66">
        <v>0</v>
      </c>
      <c r="D78" s="67">
        <v>0</v>
      </c>
      <c r="E78" s="58"/>
      <c r="F78" s="58"/>
      <c r="G78" s="59"/>
      <c r="H78" s="59"/>
      <c r="I78" s="60"/>
    </row>
    <row r="79" spans="1:9" s="61" customFormat="1" ht="12" customHeight="1" x14ac:dyDescent="0.2">
      <c r="A79" s="55"/>
      <c r="B79" s="64" t="s">
        <v>83</v>
      </c>
      <c r="C79" s="66">
        <v>0</v>
      </c>
      <c r="D79" s="67">
        <v>0</v>
      </c>
      <c r="E79" s="58"/>
      <c r="F79" s="58"/>
      <c r="G79" s="59"/>
      <c r="H79" s="59"/>
      <c r="I79" s="60"/>
    </row>
    <row r="80" spans="1:9" s="61" customFormat="1" ht="12" customHeight="1" x14ac:dyDescent="0.2">
      <c r="A80" s="55"/>
      <c r="B80" s="64" t="s">
        <v>84</v>
      </c>
      <c r="C80" s="66">
        <v>0</v>
      </c>
      <c r="D80" s="67">
        <v>0</v>
      </c>
      <c r="E80" s="58"/>
      <c r="F80" s="58"/>
      <c r="G80" s="59"/>
      <c r="H80" s="59"/>
      <c r="I80" s="60"/>
    </row>
    <row r="81" spans="1:9" s="61" customFormat="1" ht="12" customHeight="1" x14ac:dyDescent="0.2">
      <c r="A81" s="55"/>
      <c r="B81" s="64" t="s">
        <v>85</v>
      </c>
      <c r="C81" s="66">
        <v>0</v>
      </c>
      <c r="D81" s="67">
        <v>0</v>
      </c>
      <c r="E81" s="58"/>
      <c r="F81" s="58"/>
      <c r="G81" s="59"/>
      <c r="H81" s="59"/>
      <c r="I81" s="60"/>
    </row>
    <row r="82" spans="1:9" s="61" customFormat="1" ht="12" customHeight="1" x14ac:dyDescent="0.2">
      <c r="A82" s="55"/>
      <c r="B82" s="64" t="s">
        <v>86</v>
      </c>
      <c r="C82" s="66">
        <v>0</v>
      </c>
      <c r="D82" s="67">
        <v>0</v>
      </c>
      <c r="E82" s="58"/>
      <c r="F82" s="58"/>
      <c r="G82" s="59"/>
      <c r="H82" s="59"/>
      <c r="I82" s="60"/>
    </row>
    <row r="83" spans="1:9" s="61" customFormat="1" ht="12" customHeight="1" x14ac:dyDescent="0.2">
      <c r="A83" s="55"/>
      <c r="B83" s="64"/>
      <c r="C83" s="65"/>
      <c r="D83" s="64"/>
      <c r="E83" s="58"/>
      <c r="F83" s="58"/>
      <c r="G83" s="59"/>
      <c r="H83" s="59"/>
      <c r="I83" s="60"/>
    </row>
    <row r="84" spans="1:9" s="61" customFormat="1" ht="12" customHeight="1" x14ac:dyDescent="0.2">
      <c r="A84" s="55"/>
      <c r="B84" s="62" t="s">
        <v>87</v>
      </c>
      <c r="C84" s="63">
        <v>0</v>
      </c>
      <c r="D84" s="68">
        <v>0</v>
      </c>
      <c r="E84" s="58"/>
      <c r="F84" s="58"/>
      <c r="G84" s="59"/>
      <c r="H84" s="59"/>
      <c r="I84" s="60"/>
    </row>
    <row r="85" spans="1:9" s="61" customFormat="1" ht="12" customHeight="1" x14ac:dyDescent="0.2">
      <c r="A85" s="55"/>
      <c r="B85" s="64" t="s">
        <v>88</v>
      </c>
      <c r="C85" s="66">
        <v>0</v>
      </c>
      <c r="D85" s="67">
        <v>0</v>
      </c>
      <c r="E85" s="58"/>
      <c r="F85" s="58"/>
      <c r="G85" s="59"/>
      <c r="H85" s="59"/>
      <c r="I85" s="60"/>
    </row>
    <row r="86" spans="1:9" s="61" customFormat="1" ht="12" customHeight="1" x14ac:dyDescent="0.2">
      <c r="A86" s="55"/>
      <c r="B86" s="64" t="s">
        <v>89</v>
      </c>
      <c r="C86" s="66">
        <v>0</v>
      </c>
      <c r="D86" s="67">
        <v>0</v>
      </c>
      <c r="E86" s="58"/>
      <c r="F86" s="58"/>
      <c r="G86" s="59"/>
      <c r="H86" s="59"/>
      <c r="I86" s="60"/>
    </row>
    <row r="87" spans="1:9" s="61" customFormat="1" ht="12" customHeight="1" x14ac:dyDescent="0.2">
      <c r="A87" s="55"/>
      <c r="B87" s="64"/>
      <c r="C87" s="65"/>
      <c r="D87" s="64"/>
      <c r="E87" s="58"/>
      <c r="F87" s="58"/>
      <c r="G87" s="59"/>
      <c r="H87" s="59"/>
      <c r="I87" s="60"/>
    </row>
    <row r="88" spans="1:9" s="61" customFormat="1" ht="12" customHeight="1" x14ac:dyDescent="0.2">
      <c r="A88" s="55"/>
      <c r="B88" s="62" t="s">
        <v>90</v>
      </c>
      <c r="C88" s="63">
        <v>0</v>
      </c>
      <c r="D88" s="68">
        <v>0</v>
      </c>
      <c r="E88" s="58"/>
      <c r="F88" s="58"/>
      <c r="G88" s="59"/>
      <c r="H88" s="59"/>
      <c r="I88" s="60"/>
    </row>
    <row r="89" spans="1:9" s="61" customFormat="1" ht="12" customHeight="1" x14ac:dyDescent="0.2">
      <c r="A89" s="55"/>
      <c r="B89" s="64" t="s">
        <v>91</v>
      </c>
      <c r="C89" s="66">
        <v>0</v>
      </c>
      <c r="D89" s="67">
        <v>0</v>
      </c>
      <c r="E89" s="58"/>
      <c r="F89" s="58"/>
      <c r="G89" s="59"/>
      <c r="H89" s="59"/>
      <c r="I89" s="60"/>
    </row>
    <row r="90" spans="1:9" s="61" customFormat="1" ht="12" customHeight="1" x14ac:dyDescent="0.2">
      <c r="A90" s="55"/>
      <c r="B90" s="64" t="s">
        <v>92</v>
      </c>
      <c r="C90" s="66">
        <v>0</v>
      </c>
      <c r="D90" s="67">
        <v>0</v>
      </c>
      <c r="E90" s="58"/>
      <c r="F90" s="58"/>
      <c r="G90" s="59"/>
      <c r="H90" s="59"/>
      <c r="I90" s="60"/>
    </row>
    <row r="91" spans="1:9" s="61" customFormat="1" ht="12" customHeight="1" x14ac:dyDescent="0.2">
      <c r="A91" s="55"/>
      <c r="B91" s="64"/>
      <c r="C91" s="65"/>
      <c r="D91" s="64"/>
      <c r="E91" s="58"/>
      <c r="F91" s="58"/>
      <c r="G91" s="59"/>
      <c r="H91" s="59"/>
      <c r="I91" s="60"/>
    </row>
    <row r="92" spans="1:9" s="61" customFormat="1" ht="12" customHeight="1" x14ac:dyDescent="0.2">
      <c r="A92" s="55"/>
      <c r="B92" s="62" t="s">
        <v>93</v>
      </c>
      <c r="C92" s="63">
        <v>0</v>
      </c>
      <c r="D92" s="68">
        <v>0</v>
      </c>
      <c r="E92" s="58"/>
      <c r="F92" s="58"/>
      <c r="G92" s="59"/>
      <c r="H92" s="59"/>
      <c r="I92" s="60"/>
    </row>
    <row r="93" spans="1:9" s="61" customFormat="1" ht="12" customHeight="1" x14ac:dyDescent="0.2">
      <c r="A93" s="55"/>
      <c r="B93" s="64" t="s">
        <v>94</v>
      </c>
      <c r="C93" s="66">
        <v>0</v>
      </c>
      <c r="D93" s="67">
        <v>0</v>
      </c>
      <c r="E93" s="58"/>
      <c r="F93" s="58"/>
      <c r="G93" s="59"/>
      <c r="H93" s="59"/>
      <c r="I93" s="60"/>
    </row>
    <row r="94" spans="1:9" s="61" customFormat="1" ht="12" customHeight="1" x14ac:dyDescent="0.2">
      <c r="A94" s="55"/>
      <c r="B94" s="64"/>
      <c r="C94" s="64"/>
      <c r="D94" s="64"/>
      <c r="E94" s="58"/>
      <c r="F94" s="58"/>
      <c r="G94" s="59"/>
      <c r="H94" s="59"/>
      <c r="I94" s="60"/>
    </row>
    <row r="95" spans="1:9" s="61" customFormat="1" ht="12" customHeight="1" x14ac:dyDescent="0.2">
      <c r="A95" s="55"/>
      <c r="B95" s="62" t="s">
        <v>64</v>
      </c>
      <c r="C95" s="56">
        <v>2025</v>
      </c>
      <c r="D95" s="56" t="s">
        <v>95</v>
      </c>
      <c r="E95" s="58"/>
      <c r="F95" s="58"/>
      <c r="G95" s="59"/>
      <c r="H95" s="59"/>
      <c r="I95" s="60"/>
    </row>
    <row r="96" spans="1:9" s="61" customFormat="1" ht="12" customHeight="1" x14ac:dyDescent="0.2">
      <c r="A96" s="55"/>
      <c r="B96" s="62" t="s">
        <v>96</v>
      </c>
      <c r="C96" s="66">
        <v>0</v>
      </c>
      <c r="D96" s="67">
        <v>0</v>
      </c>
      <c r="E96" s="58"/>
      <c r="F96" s="58"/>
      <c r="G96" s="59"/>
      <c r="H96" s="59"/>
      <c r="I96" s="60"/>
    </row>
    <row r="97" spans="1:8" s="61" customFormat="1" ht="12" customHeight="1" x14ac:dyDescent="0.2">
      <c r="A97" s="55"/>
      <c r="B97" s="64"/>
      <c r="C97" s="65"/>
      <c r="D97" s="64"/>
      <c r="E97" s="71"/>
      <c r="F97" s="71"/>
      <c r="G97" s="72"/>
      <c r="H97" s="72"/>
    </row>
    <row r="98" spans="1:8" s="61" customFormat="1" ht="12" customHeight="1" x14ac:dyDescent="0.2">
      <c r="A98" s="55"/>
      <c r="B98" s="62" t="s">
        <v>97</v>
      </c>
      <c r="C98" s="65"/>
      <c r="D98" s="64"/>
      <c r="E98" s="71"/>
      <c r="F98" s="71"/>
      <c r="G98" s="72"/>
      <c r="H98" s="72"/>
    </row>
    <row r="99" spans="1:8" s="61" customFormat="1" ht="12" customHeight="1" x14ac:dyDescent="0.2">
      <c r="A99" s="55"/>
      <c r="B99" s="64" t="s">
        <v>98</v>
      </c>
      <c r="C99" s="77">
        <v>89948514.969999999</v>
      </c>
      <c r="D99" s="69">
        <v>80823412.590000004</v>
      </c>
      <c r="E99" s="71"/>
      <c r="F99" s="64" t="s">
        <v>110</v>
      </c>
      <c r="G99" s="72"/>
      <c r="H99" s="72"/>
    </row>
    <row r="100" spans="1:8" s="61" customFormat="1" ht="12" customHeight="1" x14ac:dyDescent="0.2">
      <c r="A100" s="55"/>
      <c r="B100" s="64" t="s">
        <v>99</v>
      </c>
      <c r="C100" s="77">
        <v>68249.929999999993</v>
      </c>
      <c r="D100" s="69">
        <v>600852.38</v>
      </c>
      <c r="E100" s="71"/>
      <c r="F100" s="64" t="s">
        <v>111</v>
      </c>
      <c r="G100" s="72"/>
      <c r="H100" s="72"/>
    </row>
    <row r="101" spans="1:8" s="61" customFormat="1" ht="12" customHeight="1" x14ac:dyDescent="0.2">
      <c r="A101" s="55"/>
      <c r="B101" s="64" t="s">
        <v>100</v>
      </c>
      <c r="C101" s="77">
        <v>2036308.66</v>
      </c>
      <c r="D101" s="69">
        <v>29797698.600000001</v>
      </c>
      <c r="E101" s="71"/>
      <c r="F101" s="64" t="s">
        <v>112</v>
      </c>
      <c r="G101" s="72"/>
      <c r="H101" s="72"/>
    </row>
    <row r="102" spans="1:8" s="61" customFormat="1" ht="12" customHeight="1" x14ac:dyDescent="0.2">
      <c r="A102" s="55"/>
      <c r="B102" s="64" t="s">
        <v>101</v>
      </c>
      <c r="C102" s="77">
        <v>91916573.799999997</v>
      </c>
      <c r="D102" s="69">
        <v>111221963.56999999</v>
      </c>
      <c r="E102" s="71"/>
      <c r="F102" s="64" t="s">
        <v>113</v>
      </c>
      <c r="G102" s="72"/>
      <c r="H102" s="72"/>
    </row>
    <row r="103" spans="1:8" s="61" customFormat="1" ht="12" customHeight="1" x14ac:dyDescent="0.2">
      <c r="A103" s="55"/>
      <c r="B103" s="64" t="s">
        <v>102</v>
      </c>
      <c r="C103" s="77">
        <v>91916573.799999997</v>
      </c>
      <c r="D103" s="69">
        <v>111221963.56999999</v>
      </c>
      <c r="E103" s="71"/>
      <c r="F103" s="64" t="s">
        <v>114</v>
      </c>
      <c r="G103" s="72"/>
      <c r="H103" s="72"/>
    </row>
    <row r="104" spans="1:8" s="61" customFormat="1" ht="12" customHeight="1" x14ac:dyDescent="0.2">
      <c r="A104" s="55"/>
      <c r="B104" s="64"/>
      <c r="C104" s="79"/>
      <c r="D104" s="64"/>
      <c r="E104" s="71"/>
      <c r="F104" s="64"/>
      <c r="G104" s="72"/>
      <c r="H104" s="72"/>
    </row>
    <row r="105" spans="1:8" s="61" customFormat="1" ht="12" customHeight="1" x14ac:dyDescent="0.2">
      <c r="A105" s="55"/>
      <c r="B105" s="62" t="s">
        <v>103</v>
      </c>
      <c r="C105" s="64"/>
      <c r="D105" s="64"/>
      <c r="E105" s="71"/>
      <c r="F105" s="64"/>
      <c r="G105" s="72"/>
      <c r="H105" s="72"/>
    </row>
    <row r="106" spans="1:8" s="61" customFormat="1" ht="12" customHeight="1" x14ac:dyDescent="0.2">
      <c r="A106" s="55"/>
      <c r="B106" s="64" t="s">
        <v>104</v>
      </c>
      <c r="C106" s="77">
        <v>89948514.969999999</v>
      </c>
      <c r="D106" s="70">
        <v>80823412.590000004</v>
      </c>
      <c r="E106" s="71"/>
      <c r="F106" s="64" t="s">
        <v>116</v>
      </c>
      <c r="G106" s="72"/>
      <c r="H106" s="72"/>
    </row>
    <row r="107" spans="1:8" s="61" customFormat="1" ht="12" customHeight="1" x14ac:dyDescent="0.2">
      <c r="A107" s="55"/>
      <c r="B107" s="64" t="s">
        <v>115</v>
      </c>
      <c r="C107" s="77">
        <v>16720555.9</v>
      </c>
      <c r="D107" s="70">
        <v>0</v>
      </c>
      <c r="E107" s="71"/>
      <c r="F107" s="64" t="s">
        <v>117</v>
      </c>
      <c r="G107" s="72"/>
      <c r="H107" s="72"/>
    </row>
    <row r="108" spans="1:8" s="61" customFormat="1" ht="12" customHeight="1" x14ac:dyDescent="0.2">
      <c r="A108" s="55"/>
      <c r="B108" s="64" t="s">
        <v>105</v>
      </c>
      <c r="C108" s="77">
        <v>2037472.14</v>
      </c>
      <c r="D108" s="70">
        <v>23669298.059999999</v>
      </c>
      <c r="E108" s="71"/>
      <c r="F108" s="64" t="s">
        <v>118</v>
      </c>
      <c r="G108" s="72"/>
      <c r="H108" s="72"/>
    </row>
    <row r="109" spans="1:8" s="61" customFormat="1" ht="12" customHeight="1" x14ac:dyDescent="0.2">
      <c r="A109" s="55"/>
      <c r="B109" s="64" t="s">
        <v>106</v>
      </c>
      <c r="C109" s="77">
        <v>75265431.209999993</v>
      </c>
      <c r="D109" s="70">
        <v>104492710.65000001</v>
      </c>
      <c r="E109" s="71"/>
      <c r="F109" s="64" t="s">
        <v>119</v>
      </c>
      <c r="G109" s="72"/>
      <c r="H109" s="72"/>
    </row>
    <row r="110" spans="1:8" s="61" customFormat="1" ht="12" customHeight="1" x14ac:dyDescent="0.2">
      <c r="A110" s="55"/>
      <c r="B110" s="64" t="s">
        <v>107</v>
      </c>
      <c r="C110" s="77">
        <v>74630452.553000003</v>
      </c>
      <c r="D110" s="70">
        <v>104492710.65000001</v>
      </c>
      <c r="E110" s="71"/>
      <c r="F110" s="64" t="s">
        <v>120</v>
      </c>
      <c r="G110" s="72"/>
      <c r="H110" s="72"/>
    </row>
    <row r="111" spans="1:8" s="61" customFormat="1" ht="12" customHeight="1" x14ac:dyDescent="0.2">
      <c r="A111" s="55"/>
      <c r="B111" s="64" t="s">
        <v>108</v>
      </c>
      <c r="C111" s="77">
        <v>74257206.400000006</v>
      </c>
      <c r="D111" s="70">
        <v>102493954.34999999</v>
      </c>
      <c r="E111" s="71"/>
      <c r="F111" s="64" t="s">
        <v>121</v>
      </c>
      <c r="G111" s="72"/>
      <c r="H111" s="72"/>
    </row>
    <row r="112" spans="1:8" s="61" customFormat="1" ht="12" customHeight="1" x14ac:dyDescent="0.2">
      <c r="A112" s="55"/>
      <c r="B112" s="64" t="s">
        <v>109</v>
      </c>
      <c r="C112" s="77">
        <v>74100462.290000007</v>
      </c>
      <c r="D112" s="70">
        <v>102493954.34999999</v>
      </c>
      <c r="E112" s="71"/>
      <c r="F112" s="64" t="s">
        <v>122</v>
      </c>
      <c r="G112" s="72"/>
      <c r="H112" s="72"/>
    </row>
    <row r="113" spans="1:11" x14ac:dyDescent="0.2">
      <c r="B113" s="73"/>
      <c r="C113" s="74"/>
      <c r="D113" s="74"/>
      <c r="E113" s="75"/>
      <c r="F113" s="75"/>
      <c r="G113" s="74"/>
      <c r="H113" s="74"/>
    </row>
    <row r="114" spans="1:11" ht="27" customHeight="1" x14ac:dyDescent="0.2">
      <c r="B114" s="91" t="s">
        <v>63</v>
      </c>
      <c r="C114" s="91"/>
      <c r="D114" s="91"/>
      <c r="E114" s="91"/>
      <c r="F114" s="91"/>
      <c r="G114" s="91"/>
      <c r="H114" s="91"/>
      <c r="I114" s="91"/>
      <c r="J114" s="91"/>
      <c r="K114" s="91"/>
    </row>
    <row r="115" spans="1:11" ht="36.75" customHeight="1" x14ac:dyDescent="0.2">
      <c r="B115" s="54"/>
      <c r="C115" s="54"/>
      <c r="D115" s="54"/>
      <c r="E115" s="54"/>
      <c r="F115" s="54"/>
      <c r="G115" s="54"/>
      <c r="H115" s="54"/>
      <c r="I115" s="54"/>
      <c r="J115" s="54"/>
      <c r="K115" s="54"/>
    </row>
    <row r="116" spans="1:11" x14ac:dyDescent="0.2">
      <c r="B116" s="89"/>
      <c r="C116" s="89"/>
      <c r="D116" s="89"/>
      <c r="E116" s="89"/>
      <c r="F116" s="89"/>
      <c r="G116" s="89"/>
      <c r="H116" s="89"/>
      <c r="I116" s="89"/>
    </row>
    <row r="117" spans="1:11" x14ac:dyDescent="0.2"/>
    <row r="118" spans="1:11" ht="15" customHeight="1" x14ac:dyDescent="0.25">
      <c r="B118" s="82" t="s">
        <v>123</v>
      </c>
      <c r="C118" s="83"/>
      <c r="F118" s="85" t="s">
        <v>124</v>
      </c>
      <c r="G118" s="83"/>
    </row>
    <row r="119" spans="1:11" ht="15" customHeight="1" x14ac:dyDescent="0.25">
      <c r="B119" s="80" t="s">
        <v>125</v>
      </c>
      <c r="C119" s="84"/>
      <c r="F119" s="86" t="s">
        <v>126</v>
      </c>
      <c r="G119" s="84"/>
    </row>
    <row r="120" spans="1:11" ht="30" customHeight="1" x14ac:dyDescent="0.2">
      <c r="B120" s="49"/>
      <c r="F120" s="49"/>
    </row>
    <row r="121" spans="1:11" ht="15" customHeight="1" x14ac:dyDescent="0.2">
      <c r="B121" s="82" t="s">
        <v>127</v>
      </c>
      <c r="C121" s="87"/>
      <c r="E121" s="37"/>
      <c r="F121" s="86"/>
      <c r="G121" s="88"/>
    </row>
    <row r="122" spans="1:11" s="52" customFormat="1" ht="21.95" customHeight="1" x14ac:dyDescent="0.2">
      <c r="A122" s="51"/>
      <c r="B122" s="80" t="s">
        <v>128</v>
      </c>
      <c r="C122" s="81"/>
      <c r="E122" s="51"/>
      <c r="F122" s="80"/>
      <c r="G122" s="81"/>
    </row>
    <row r="123" spans="1:11" s="52" customFormat="1" ht="21.95" customHeight="1" x14ac:dyDescent="0.2">
      <c r="A123" s="51"/>
      <c r="B123" s="80" t="s">
        <v>62</v>
      </c>
      <c r="C123" s="81"/>
      <c r="E123" s="51"/>
      <c r="F123" s="80"/>
      <c r="G123" s="81"/>
    </row>
    <row r="124" spans="1:11" x14ac:dyDescent="0.2"/>
    <row r="125" spans="1:11" x14ac:dyDescent="0.2"/>
    <row r="126" spans="1:11" x14ac:dyDescent="0.2"/>
    <row r="127" spans="1:11" x14ac:dyDescent="0.2"/>
    <row r="128" spans="1:11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</sheetData>
  <mergeCells count="17">
    <mergeCell ref="B116:I116"/>
    <mergeCell ref="B2:H2"/>
    <mergeCell ref="B114:K114"/>
    <mergeCell ref="B3:H3"/>
    <mergeCell ref="B4:H4"/>
    <mergeCell ref="B5:H5"/>
    <mergeCell ref="B6:H6"/>
    <mergeCell ref="B123:C123"/>
    <mergeCell ref="F123:G123"/>
    <mergeCell ref="B118:C118"/>
    <mergeCell ref="B119:C119"/>
    <mergeCell ref="F118:G118"/>
    <mergeCell ref="F119:G119"/>
    <mergeCell ref="B122:C122"/>
    <mergeCell ref="F122:G122"/>
    <mergeCell ref="B121:C121"/>
    <mergeCell ref="F121:G121"/>
  </mergeCells>
  <printOptions horizontalCentered="1" verticalCentered="1"/>
  <pageMargins left="0.31496062992125984" right="0.31496062992125984" top="0.35433070866141736" bottom="0.35433070866141736" header="0" footer="0"/>
  <pageSetup scale="64" fitToHeight="3" orientation="landscape" horizontalDpi="4294967294" verticalDpi="4294967294" r:id="rId1"/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A1BA3-756D-4801-A09F-E829A1185400}">
  <sheetPr>
    <tabColor rgb="FFFFFF00"/>
    <pageSetUpPr fitToPage="1"/>
  </sheetPr>
  <dimension ref="A1:P124"/>
  <sheetViews>
    <sheetView showGridLines="0" topLeftCell="A89" zoomScale="113" zoomScaleNormal="90" workbookViewId="0">
      <selection activeCell="C101" sqref="C101"/>
    </sheetView>
  </sheetViews>
  <sheetFormatPr baseColWidth="10" defaultColWidth="0" defaultRowHeight="12" zeroHeight="1" x14ac:dyDescent="0.2"/>
  <cols>
    <col min="1" max="1" width="1.85546875" style="37" customWidth="1"/>
    <col min="2" max="2" width="56.7109375" style="2" customWidth="1"/>
    <col min="3" max="4" width="21.140625" style="2" customWidth="1"/>
    <col min="5" max="5" width="2.7109375" style="42" customWidth="1"/>
    <col min="6" max="6" width="56.85546875" style="2" customWidth="1"/>
    <col min="7" max="8" width="21.140625" style="2" customWidth="1"/>
    <col min="9" max="9" width="3" style="2" customWidth="1"/>
    <col min="10" max="16" width="0" style="2" hidden="1" customWidth="1"/>
    <col min="17" max="16384" width="11.42578125" style="2" hidden="1"/>
  </cols>
  <sheetData>
    <row r="1" spans="1:9" ht="14.1" customHeight="1" x14ac:dyDescent="0.2"/>
    <row r="2" spans="1:9" ht="14.1" customHeight="1" x14ac:dyDescent="0.2">
      <c r="B2" s="90"/>
      <c r="C2" s="90"/>
      <c r="D2" s="90"/>
      <c r="E2" s="90"/>
      <c r="F2" s="90"/>
      <c r="G2" s="90"/>
      <c r="H2" s="90"/>
      <c r="I2" s="1"/>
    </row>
    <row r="3" spans="1:9" ht="14.1" customHeight="1" x14ac:dyDescent="0.2">
      <c r="B3" s="90" t="s">
        <v>61</v>
      </c>
      <c r="C3" s="90"/>
      <c r="D3" s="90"/>
      <c r="E3" s="90"/>
      <c r="F3" s="90"/>
      <c r="G3" s="90"/>
      <c r="H3" s="90"/>
      <c r="I3" s="1"/>
    </row>
    <row r="4" spans="1:9" ht="14.1" customHeight="1" x14ac:dyDescent="0.2">
      <c r="B4" s="90" t="s">
        <v>0</v>
      </c>
      <c r="C4" s="90"/>
      <c r="D4" s="90"/>
      <c r="E4" s="90"/>
      <c r="F4" s="90"/>
      <c r="G4" s="90"/>
      <c r="H4" s="90"/>
      <c r="I4" s="1"/>
    </row>
    <row r="5" spans="1:9" ht="14.1" customHeight="1" x14ac:dyDescent="0.2">
      <c r="B5" s="90" t="s">
        <v>132</v>
      </c>
      <c r="C5" s="90"/>
      <c r="D5" s="90"/>
      <c r="E5" s="90"/>
      <c r="F5" s="90"/>
      <c r="G5" s="90"/>
      <c r="H5" s="90"/>
      <c r="I5" s="1"/>
    </row>
    <row r="6" spans="1:9" ht="14.1" customHeight="1" x14ac:dyDescent="0.2">
      <c r="B6" s="90" t="s">
        <v>49</v>
      </c>
      <c r="C6" s="90"/>
      <c r="D6" s="90"/>
      <c r="E6" s="90"/>
      <c r="F6" s="90"/>
      <c r="G6" s="90"/>
      <c r="H6" s="90"/>
      <c r="I6" s="1"/>
    </row>
    <row r="7" spans="1:9" ht="14.1" customHeight="1" x14ac:dyDescent="0.2">
      <c r="B7" s="50"/>
      <c r="C7" s="3"/>
      <c r="D7" s="3"/>
      <c r="E7" s="38"/>
      <c r="F7" s="3"/>
      <c r="G7" s="3"/>
      <c r="H7" s="3"/>
      <c r="I7" s="1"/>
    </row>
    <row r="8" spans="1:9" ht="17.25" customHeight="1" x14ac:dyDescent="0.2">
      <c r="B8" s="9" t="s">
        <v>51</v>
      </c>
      <c r="C8" s="4">
        <v>2025</v>
      </c>
      <c r="D8" s="4">
        <v>2024</v>
      </c>
      <c r="E8" s="39"/>
      <c r="F8" s="9" t="s">
        <v>51</v>
      </c>
      <c r="G8" s="4">
        <v>2025</v>
      </c>
      <c r="H8" s="4">
        <v>2024</v>
      </c>
      <c r="I8" s="1"/>
    </row>
    <row r="9" spans="1:9" x14ac:dyDescent="0.2">
      <c r="B9" s="23" t="s">
        <v>52</v>
      </c>
      <c r="C9" s="11"/>
      <c r="D9" s="12"/>
      <c r="E9" s="40"/>
      <c r="F9" s="30" t="s">
        <v>1</v>
      </c>
      <c r="G9" s="22"/>
      <c r="H9" s="22"/>
      <c r="I9" s="1"/>
    </row>
    <row r="10" spans="1:9" ht="12" customHeight="1" x14ac:dyDescent="0.2">
      <c r="B10" s="24" t="s">
        <v>2</v>
      </c>
      <c r="C10" s="13"/>
      <c r="D10" s="13"/>
      <c r="E10" s="41"/>
      <c r="F10" s="8" t="s">
        <v>3</v>
      </c>
      <c r="G10" s="13"/>
      <c r="H10" s="13"/>
      <c r="I10" s="1"/>
    </row>
    <row r="11" spans="1:9" ht="12" customHeight="1" x14ac:dyDescent="0.2">
      <c r="A11" s="37">
        <v>1110</v>
      </c>
      <c r="B11" s="25" t="s">
        <v>4</v>
      </c>
      <c r="C11" s="14">
        <v>12963550.75</v>
      </c>
      <c r="D11" s="14">
        <v>5055042.3099999996</v>
      </c>
      <c r="E11" s="41">
        <v>2110</v>
      </c>
      <c r="F11" s="10" t="s">
        <v>5</v>
      </c>
      <c r="G11" s="14">
        <v>5098211.6900000004</v>
      </c>
      <c r="H11" s="14">
        <v>5814018.0499999998</v>
      </c>
      <c r="I11" s="1"/>
    </row>
    <row r="12" spans="1:9" ht="12" customHeight="1" x14ac:dyDescent="0.2">
      <c r="A12" s="37">
        <v>1120</v>
      </c>
      <c r="B12" s="25" t="s">
        <v>6</v>
      </c>
      <c r="C12" s="14">
        <v>39310872.75</v>
      </c>
      <c r="D12" s="14">
        <v>37278932.939999998</v>
      </c>
      <c r="E12" s="41">
        <v>2120</v>
      </c>
      <c r="F12" s="10" t="s">
        <v>7</v>
      </c>
      <c r="G12" s="14">
        <v>0</v>
      </c>
      <c r="H12" s="14">
        <v>0</v>
      </c>
      <c r="I12" s="1"/>
    </row>
    <row r="13" spans="1:9" ht="12" customHeight="1" x14ac:dyDescent="0.2">
      <c r="A13" s="37">
        <v>1130</v>
      </c>
      <c r="B13" s="25" t="s">
        <v>8</v>
      </c>
      <c r="C13" s="14">
        <v>-246871.19</v>
      </c>
      <c r="D13" s="14">
        <v>-246871.19</v>
      </c>
      <c r="E13" s="41">
        <v>2130</v>
      </c>
      <c r="F13" s="10" t="s">
        <v>9</v>
      </c>
      <c r="G13" s="14">
        <v>0</v>
      </c>
      <c r="H13" s="14">
        <v>0</v>
      </c>
      <c r="I13" s="1"/>
    </row>
    <row r="14" spans="1:9" ht="12" customHeight="1" x14ac:dyDescent="0.2">
      <c r="A14" s="37">
        <v>1140</v>
      </c>
      <c r="B14" s="25" t="s">
        <v>10</v>
      </c>
      <c r="C14" s="14">
        <v>0</v>
      </c>
      <c r="D14" s="14">
        <v>0</v>
      </c>
      <c r="E14" s="41">
        <v>2140</v>
      </c>
      <c r="F14" s="10" t="s">
        <v>11</v>
      </c>
      <c r="G14" s="14">
        <v>0</v>
      </c>
      <c r="H14" s="14">
        <v>0</v>
      </c>
      <c r="I14" s="1"/>
    </row>
    <row r="15" spans="1:9" ht="12" customHeight="1" x14ac:dyDescent="0.2">
      <c r="A15" s="37">
        <v>1150</v>
      </c>
      <c r="B15" s="25" t="s">
        <v>12</v>
      </c>
      <c r="C15" s="14">
        <v>0</v>
      </c>
      <c r="D15" s="14">
        <v>0</v>
      </c>
      <c r="E15" s="41">
        <v>2150</v>
      </c>
      <c r="F15" s="10" t="s">
        <v>13</v>
      </c>
      <c r="G15" s="14">
        <v>737492.1</v>
      </c>
      <c r="H15" s="14">
        <v>737492.1</v>
      </c>
      <c r="I15" s="1"/>
    </row>
    <row r="16" spans="1:9" ht="27" customHeight="1" x14ac:dyDescent="0.2">
      <c r="A16" s="37">
        <v>1160</v>
      </c>
      <c r="B16" s="26" t="s">
        <v>14</v>
      </c>
      <c r="C16" s="15">
        <v>0</v>
      </c>
      <c r="D16" s="15">
        <v>0</v>
      </c>
      <c r="E16" s="41">
        <v>2160</v>
      </c>
      <c r="F16" s="10" t="s">
        <v>15</v>
      </c>
      <c r="G16" s="14">
        <v>0</v>
      </c>
      <c r="H16" s="14">
        <v>0</v>
      </c>
      <c r="I16" s="1"/>
    </row>
    <row r="17" spans="1:9" ht="12" customHeight="1" x14ac:dyDescent="0.2">
      <c r="A17" s="37">
        <v>1190</v>
      </c>
      <c r="B17" s="25" t="s">
        <v>50</v>
      </c>
      <c r="C17" s="14">
        <v>0</v>
      </c>
      <c r="D17" s="14">
        <v>0</v>
      </c>
      <c r="E17" s="41">
        <v>2170</v>
      </c>
      <c r="F17" s="10" t="s">
        <v>16</v>
      </c>
      <c r="G17" s="14">
        <v>0</v>
      </c>
      <c r="H17" s="14">
        <v>0</v>
      </c>
      <c r="I17" s="1"/>
    </row>
    <row r="18" spans="1:9" ht="12" customHeight="1" x14ac:dyDescent="0.2">
      <c r="B18" s="27"/>
      <c r="C18" s="16"/>
      <c r="D18" s="16"/>
      <c r="E18" s="41">
        <v>2190</v>
      </c>
      <c r="F18" s="10" t="s">
        <v>17</v>
      </c>
      <c r="G18" s="14">
        <v>0</v>
      </c>
      <c r="H18" s="14">
        <v>0</v>
      </c>
      <c r="I18" s="1"/>
    </row>
    <row r="19" spans="1:9" ht="12" customHeight="1" x14ac:dyDescent="0.2">
      <c r="B19" s="24" t="s">
        <v>54</v>
      </c>
      <c r="C19" s="17">
        <f>SUM(C11:C18)</f>
        <v>52027552.310000002</v>
      </c>
      <c r="D19" s="17">
        <f>SUM(D11:D18)</f>
        <v>42087104.060000002</v>
      </c>
      <c r="E19" s="41"/>
      <c r="F19" s="8"/>
      <c r="G19" s="18"/>
      <c r="H19" s="18"/>
      <c r="I19" s="1"/>
    </row>
    <row r="20" spans="1:9" ht="12" customHeight="1" x14ac:dyDescent="0.2">
      <c r="B20" s="27"/>
      <c r="C20" s="18"/>
      <c r="D20" s="18"/>
      <c r="E20" s="41"/>
      <c r="F20" s="8" t="s">
        <v>18</v>
      </c>
      <c r="G20" s="17">
        <f>SUM(G11:G19)</f>
        <v>5835703.79</v>
      </c>
      <c r="H20" s="17">
        <f>SUM(H11:H19)</f>
        <v>6551510.1499999994</v>
      </c>
      <c r="I20" s="1"/>
    </row>
    <row r="21" spans="1:9" ht="12" customHeight="1" x14ac:dyDescent="0.2">
      <c r="B21" s="24" t="s">
        <v>19</v>
      </c>
      <c r="C21" s="16"/>
      <c r="D21" s="16"/>
      <c r="E21" s="41"/>
      <c r="F21" s="31"/>
      <c r="G21" s="16"/>
      <c r="H21" s="16"/>
      <c r="I21" s="1"/>
    </row>
    <row r="22" spans="1:9" ht="12" customHeight="1" x14ac:dyDescent="0.2">
      <c r="A22" s="37">
        <v>1210</v>
      </c>
      <c r="B22" s="25" t="s">
        <v>21</v>
      </c>
      <c r="C22" s="14">
        <v>0</v>
      </c>
      <c r="D22" s="14">
        <v>0</v>
      </c>
      <c r="E22" s="41"/>
      <c r="F22" s="8" t="s">
        <v>20</v>
      </c>
      <c r="G22" s="13"/>
      <c r="H22" s="13"/>
      <c r="I22" s="1"/>
    </row>
    <row r="23" spans="1:9" ht="12" customHeight="1" x14ac:dyDescent="0.2">
      <c r="A23" s="37">
        <v>1220</v>
      </c>
      <c r="B23" s="25" t="s">
        <v>23</v>
      </c>
      <c r="C23" s="14">
        <v>0</v>
      </c>
      <c r="D23" s="14">
        <v>0</v>
      </c>
      <c r="E23" s="41">
        <v>2210</v>
      </c>
      <c r="F23" s="10" t="s">
        <v>22</v>
      </c>
      <c r="G23" s="14">
        <v>703146.67</v>
      </c>
      <c r="H23" s="14">
        <v>703146.67</v>
      </c>
      <c r="I23" s="1"/>
    </row>
    <row r="24" spans="1:9" x14ac:dyDescent="0.2">
      <c r="A24" s="37">
        <v>1230</v>
      </c>
      <c r="B24" s="25" t="s">
        <v>25</v>
      </c>
      <c r="C24" s="14">
        <v>1308880.4099999999</v>
      </c>
      <c r="D24" s="14">
        <v>1308880.4099999999</v>
      </c>
      <c r="E24" s="41">
        <v>2220</v>
      </c>
      <c r="F24" s="10" t="s">
        <v>24</v>
      </c>
      <c r="G24" s="14">
        <v>0</v>
      </c>
      <c r="H24" s="14">
        <v>0</v>
      </c>
      <c r="I24" s="1"/>
    </row>
    <row r="25" spans="1:9" ht="12" customHeight="1" x14ac:dyDescent="0.2">
      <c r="A25" s="37">
        <v>1240</v>
      </c>
      <c r="B25" s="25" t="s">
        <v>27</v>
      </c>
      <c r="C25" s="14">
        <v>38531501.359999999</v>
      </c>
      <c r="D25" s="14">
        <v>35764032.990000002</v>
      </c>
      <c r="E25" s="41">
        <v>2230</v>
      </c>
      <c r="F25" s="10" t="s">
        <v>26</v>
      </c>
      <c r="G25" s="14">
        <v>0</v>
      </c>
      <c r="H25" s="14">
        <v>0</v>
      </c>
      <c r="I25" s="1"/>
    </row>
    <row r="26" spans="1:9" ht="12" customHeight="1" x14ac:dyDescent="0.2">
      <c r="A26" s="37">
        <v>1250</v>
      </c>
      <c r="B26" s="25" t="s">
        <v>29</v>
      </c>
      <c r="C26" s="14">
        <v>4821245.12</v>
      </c>
      <c r="D26" s="14">
        <v>4821245.12</v>
      </c>
      <c r="E26" s="41">
        <v>2240</v>
      </c>
      <c r="F26" s="10" t="s">
        <v>28</v>
      </c>
      <c r="G26" s="14">
        <v>0</v>
      </c>
      <c r="H26" s="14">
        <v>0</v>
      </c>
      <c r="I26" s="1"/>
    </row>
    <row r="27" spans="1:9" ht="23.25" customHeight="1" x14ac:dyDescent="0.2">
      <c r="A27" s="37">
        <v>1260</v>
      </c>
      <c r="B27" s="26" t="s">
        <v>31</v>
      </c>
      <c r="C27" s="15">
        <v>-13342479.310000001</v>
      </c>
      <c r="D27" s="15">
        <v>-13342479.310000001</v>
      </c>
      <c r="E27" s="41">
        <v>2250</v>
      </c>
      <c r="F27" s="10" t="s">
        <v>30</v>
      </c>
      <c r="G27" s="14">
        <v>0</v>
      </c>
      <c r="H27" s="14">
        <v>0</v>
      </c>
      <c r="I27" s="1"/>
    </row>
    <row r="28" spans="1:9" ht="12" customHeight="1" x14ac:dyDescent="0.2">
      <c r="A28" s="37">
        <v>1270</v>
      </c>
      <c r="B28" s="25" t="s">
        <v>33</v>
      </c>
      <c r="C28" s="14">
        <v>2828409.55</v>
      </c>
      <c r="D28" s="14">
        <v>2828409.55</v>
      </c>
      <c r="E28" s="41">
        <v>2260</v>
      </c>
      <c r="F28" s="10" t="s">
        <v>32</v>
      </c>
      <c r="G28" s="14">
        <v>0</v>
      </c>
      <c r="H28" s="14">
        <v>0</v>
      </c>
      <c r="I28" s="1"/>
    </row>
    <row r="29" spans="1:9" ht="12" customHeight="1" x14ac:dyDescent="0.2">
      <c r="A29" s="37">
        <v>1280</v>
      </c>
      <c r="B29" s="25" t="s">
        <v>34</v>
      </c>
      <c r="C29" s="14">
        <v>0</v>
      </c>
      <c r="D29" s="14">
        <v>0</v>
      </c>
      <c r="E29" s="41"/>
      <c r="F29" s="7"/>
      <c r="G29" s="16"/>
      <c r="H29" s="16"/>
      <c r="I29" s="1"/>
    </row>
    <row r="30" spans="1:9" ht="12" customHeight="1" x14ac:dyDescent="0.2">
      <c r="A30" s="37">
        <v>1290</v>
      </c>
      <c r="B30" s="25" t="s">
        <v>36</v>
      </c>
      <c r="C30" s="14">
        <v>0</v>
      </c>
      <c r="D30" s="14">
        <v>0</v>
      </c>
      <c r="E30" s="41"/>
      <c r="F30" s="8" t="s">
        <v>35</v>
      </c>
      <c r="G30" s="17">
        <f>SUM(G23:G29)</f>
        <v>703146.67</v>
      </c>
      <c r="H30" s="17">
        <f>SUM(H23:H29)</f>
        <v>703146.67</v>
      </c>
      <c r="I30" s="1"/>
    </row>
    <row r="31" spans="1:9" ht="12" customHeight="1" x14ac:dyDescent="0.2">
      <c r="B31" s="27"/>
      <c r="C31" s="14"/>
      <c r="D31" s="14"/>
      <c r="E31" s="41"/>
      <c r="F31" s="32"/>
      <c r="G31" s="17"/>
      <c r="H31" s="17"/>
      <c r="I31" s="1"/>
    </row>
    <row r="32" spans="1:9" ht="12" customHeight="1" x14ac:dyDescent="0.2">
      <c r="B32" s="24" t="s">
        <v>55</v>
      </c>
      <c r="C32" s="17">
        <f>SUM(C22:C31)</f>
        <v>34147557.129999988</v>
      </c>
      <c r="D32" s="17">
        <f>SUM(D22:D31)</f>
        <v>31380088.759999994</v>
      </c>
      <c r="E32" s="41"/>
      <c r="F32" s="8" t="s">
        <v>37</v>
      </c>
      <c r="G32" s="17">
        <f>G20+G30</f>
        <v>6538850.46</v>
      </c>
      <c r="H32" s="17">
        <f>H20+H30</f>
        <v>7254656.8199999994</v>
      </c>
      <c r="I32" s="1"/>
    </row>
    <row r="33" spans="2:9" ht="12" customHeight="1" x14ac:dyDescent="0.2">
      <c r="B33" s="27"/>
      <c r="C33" s="19"/>
      <c r="D33" s="19"/>
      <c r="E33" s="41"/>
      <c r="F33" s="33"/>
      <c r="G33" s="18"/>
      <c r="H33" s="18"/>
      <c r="I33" s="1"/>
    </row>
    <row r="34" spans="2:9" ht="12" customHeight="1" x14ac:dyDescent="0.2">
      <c r="B34" s="24" t="s">
        <v>38</v>
      </c>
      <c r="C34" s="17">
        <f>C19+C32</f>
        <v>86175109.439999998</v>
      </c>
      <c r="D34" s="17">
        <f>D19+D32</f>
        <v>73467192.819999993</v>
      </c>
      <c r="E34" s="41"/>
      <c r="F34" s="34" t="s">
        <v>56</v>
      </c>
      <c r="G34" s="16"/>
      <c r="H34" s="16"/>
      <c r="I34" s="1"/>
    </row>
    <row r="35" spans="2:9" ht="12" customHeight="1" x14ac:dyDescent="0.2">
      <c r="B35" s="28"/>
      <c r="C35" s="19"/>
      <c r="D35" s="19"/>
      <c r="E35" s="41"/>
      <c r="F35" s="33"/>
      <c r="G35" s="16"/>
      <c r="H35" s="16"/>
      <c r="I35" s="1"/>
    </row>
    <row r="36" spans="2:9" ht="12" customHeight="1" x14ac:dyDescent="0.2">
      <c r="B36" s="27"/>
      <c r="C36" s="16"/>
      <c r="D36" s="16"/>
      <c r="E36" s="41"/>
      <c r="F36" s="6" t="s">
        <v>39</v>
      </c>
      <c r="G36" s="17">
        <f>SUM(G37:G39)</f>
        <v>0</v>
      </c>
      <c r="H36" s="17">
        <f>SUM(H37:H39)</f>
        <v>0</v>
      </c>
      <c r="I36" s="1"/>
    </row>
    <row r="37" spans="2:9" x14ac:dyDescent="0.2">
      <c r="B37" s="27"/>
      <c r="C37" s="19"/>
      <c r="D37" s="19"/>
      <c r="E37" s="41">
        <v>3110</v>
      </c>
      <c r="F37" s="35" t="s">
        <v>40</v>
      </c>
      <c r="G37" s="14">
        <v>0</v>
      </c>
      <c r="H37" s="14">
        <v>0</v>
      </c>
      <c r="I37" s="1"/>
    </row>
    <row r="38" spans="2:9" ht="12" customHeight="1" x14ac:dyDescent="0.2">
      <c r="B38" s="27"/>
      <c r="C38" s="16"/>
      <c r="D38" s="16"/>
      <c r="E38" s="41">
        <v>3120</v>
      </c>
      <c r="F38" s="10" t="s">
        <v>41</v>
      </c>
      <c r="G38" s="14">
        <v>0</v>
      </c>
      <c r="H38" s="14">
        <v>0</v>
      </c>
      <c r="I38" s="1"/>
    </row>
    <row r="39" spans="2:9" ht="12" customHeight="1" x14ac:dyDescent="0.2">
      <c r="B39" s="27"/>
      <c r="C39" s="16"/>
      <c r="D39" s="16"/>
      <c r="E39" s="41">
        <v>3130</v>
      </c>
      <c r="F39" s="10" t="s">
        <v>59</v>
      </c>
      <c r="G39" s="14">
        <v>0</v>
      </c>
      <c r="H39" s="14">
        <v>0</v>
      </c>
      <c r="I39" s="1"/>
    </row>
    <row r="40" spans="2:9" x14ac:dyDescent="0.2">
      <c r="B40" s="27"/>
      <c r="C40" s="20"/>
      <c r="D40" s="16"/>
      <c r="E40" s="41"/>
      <c r="F40" s="36"/>
      <c r="G40" s="16"/>
      <c r="H40" s="16"/>
      <c r="I40" s="1"/>
    </row>
    <row r="41" spans="2:9" ht="12" customHeight="1" x14ac:dyDescent="0.2">
      <c r="B41" s="27"/>
      <c r="C41" s="20"/>
      <c r="D41" s="16"/>
      <c r="E41" s="41"/>
      <c r="F41" s="8" t="s">
        <v>42</v>
      </c>
      <c r="G41" s="17">
        <f>SUM(G42:G46)</f>
        <v>79636258.980000004</v>
      </c>
      <c r="H41" s="17">
        <f>SUM(H42:H46)</f>
        <v>66212536</v>
      </c>
      <c r="I41" s="1"/>
    </row>
    <row r="42" spans="2:9" ht="12" customHeight="1" x14ac:dyDescent="0.2">
      <c r="B42" s="27"/>
      <c r="C42" s="20"/>
      <c r="D42" s="16"/>
      <c r="E42" s="41">
        <v>3210</v>
      </c>
      <c r="F42" s="10" t="s">
        <v>60</v>
      </c>
      <c r="G42" s="14">
        <v>16461870.140000001</v>
      </c>
      <c r="H42" s="14">
        <v>3904084</v>
      </c>
      <c r="I42" s="1"/>
    </row>
    <row r="43" spans="2:9" ht="12" customHeight="1" x14ac:dyDescent="0.2">
      <c r="B43" s="27"/>
      <c r="C43" s="20"/>
      <c r="D43" s="16"/>
      <c r="E43" s="41">
        <v>3220</v>
      </c>
      <c r="F43" s="10" t="s">
        <v>43</v>
      </c>
      <c r="G43" s="14">
        <v>63174388.840000004</v>
      </c>
      <c r="H43" s="14">
        <v>62308452</v>
      </c>
      <c r="I43" s="1"/>
    </row>
    <row r="44" spans="2:9" x14ac:dyDescent="0.2">
      <c r="B44" s="27"/>
      <c r="C44" s="20"/>
      <c r="D44" s="16"/>
      <c r="E44" s="41">
        <v>3230</v>
      </c>
      <c r="F44" s="10" t="s">
        <v>44</v>
      </c>
      <c r="G44" s="14">
        <v>0</v>
      </c>
      <c r="H44" s="14">
        <v>0</v>
      </c>
      <c r="I44" s="1"/>
    </row>
    <row r="45" spans="2:9" x14ac:dyDescent="0.2">
      <c r="B45" s="27"/>
      <c r="C45" s="16"/>
      <c r="D45" s="16"/>
      <c r="E45" s="41">
        <v>3240</v>
      </c>
      <c r="F45" s="10" t="s">
        <v>45</v>
      </c>
      <c r="G45" s="14">
        <v>0</v>
      </c>
      <c r="H45" s="14">
        <v>0</v>
      </c>
      <c r="I45" s="1"/>
    </row>
    <row r="46" spans="2:9" ht="12" customHeight="1" x14ac:dyDescent="0.2">
      <c r="B46" s="27"/>
      <c r="C46" s="16"/>
      <c r="D46" s="16"/>
      <c r="E46" s="41">
        <v>3250</v>
      </c>
      <c r="F46" s="10" t="s">
        <v>46</v>
      </c>
      <c r="G46" s="14">
        <v>0</v>
      </c>
      <c r="H46" s="14">
        <v>0</v>
      </c>
      <c r="I46" s="1"/>
    </row>
    <row r="47" spans="2:9" x14ac:dyDescent="0.2">
      <c r="B47" s="27"/>
      <c r="C47" s="16"/>
      <c r="D47" s="16"/>
      <c r="E47" s="41"/>
      <c r="F47" s="10"/>
      <c r="G47" s="16"/>
      <c r="H47" s="16"/>
      <c r="I47" s="1"/>
    </row>
    <row r="48" spans="2:9" ht="24" customHeight="1" x14ac:dyDescent="0.2">
      <c r="B48" s="27"/>
      <c r="C48" s="16"/>
      <c r="D48" s="16"/>
      <c r="E48" s="41"/>
      <c r="F48" s="8" t="s">
        <v>53</v>
      </c>
      <c r="G48" s="17">
        <f>SUM(G49:G50)</f>
        <v>0</v>
      </c>
      <c r="H48" s="17">
        <f>SUM(H49:H50)</f>
        <v>0</v>
      </c>
      <c r="I48" s="1"/>
    </row>
    <row r="49" spans="1:9" ht="12" customHeight="1" x14ac:dyDescent="0.2">
      <c r="B49" s="27"/>
      <c r="C49" s="16"/>
      <c r="D49" s="16"/>
      <c r="E49" s="41">
        <v>3310</v>
      </c>
      <c r="F49" s="10" t="s">
        <v>47</v>
      </c>
      <c r="G49" s="14">
        <v>0</v>
      </c>
      <c r="H49" s="14">
        <v>0</v>
      </c>
      <c r="I49" s="1"/>
    </row>
    <row r="50" spans="1:9" ht="12" customHeight="1" x14ac:dyDescent="0.2">
      <c r="B50" s="27"/>
      <c r="C50" s="16"/>
      <c r="D50" s="16"/>
      <c r="E50" s="41">
        <v>3320</v>
      </c>
      <c r="F50" s="10" t="s">
        <v>48</v>
      </c>
      <c r="G50" s="14">
        <v>0</v>
      </c>
      <c r="H50" s="14">
        <v>0</v>
      </c>
      <c r="I50" s="1"/>
    </row>
    <row r="51" spans="1:9" x14ac:dyDescent="0.2">
      <c r="B51" s="27"/>
      <c r="C51" s="16"/>
      <c r="D51" s="16"/>
      <c r="E51" s="41"/>
      <c r="F51" s="10"/>
      <c r="G51" s="16"/>
      <c r="H51" s="16"/>
      <c r="I51" s="1"/>
    </row>
    <row r="52" spans="1:9" ht="12" customHeight="1" x14ac:dyDescent="0.2">
      <c r="B52" s="27"/>
      <c r="C52" s="16"/>
      <c r="D52" s="16"/>
      <c r="E52" s="41"/>
      <c r="F52" s="8" t="s">
        <v>58</v>
      </c>
      <c r="G52" s="17">
        <f>G36+G41+G48</f>
        <v>79636258.980000004</v>
      </c>
      <c r="H52" s="17">
        <f>H36+H41+H48</f>
        <v>66212536</v>
      </c>
      <c r="I52" s="1"/>
    </row>
    <row r="53" spans="1:9" x14ac:dyDescent="0.2">
      <c r="B53" s="27"/>
      <c r="C53" s="16"/>
      <c r="D53" s="16"/>
      <c r="E53" s="41"/>
      <c r="F53" s="36"/>
      <c r="G53" s="16"/>
      <c r="H53" s="16"/>
      <c r="I53" s="1"/>
    </row>
    <row r="54" spans="1:9" ht="12" customHeight="1" x14ac:dyDescent="0.2">
      <c r="B54" s="27"/>
      <c r="C54" s="16"/>
      <c r="D54" s="16"/>
      <c r="E54" s="45"/>
      <c r="F54" s="8" t="s">
        <v>57</v>
      </c>
      <c r="G54" s="17">
        <f>G52+G32</f>
        <v>86175109.439999998</v>
      </c>
      <c r="H54" s="17">
        <f>H52+H32</f>
        <v>73467192.819999993</v>
      </c>
      <c r="I54" s="1"/>
    </row>
    <row r="55" spans="1:9" x14ac:dyDescent="0.2">
      <c r="B55" s="29"/>
      <c r="C55" s="21"/>
      <c r="D55" s="43"/>
      <c r="E55" s="44"/>
      <c r="F55" s="5"/>
      <c r="G55" s="21"/>
      <c r="H55" s="21"/>
      <c r="I55" s="1"/>
    </row>
    <row r="56" spans="1:9" ht="6.75" customHeight="1" x14ac:dyDescent="0.2">
      <c r="B56" s="46"/>
      <c r="C56" s="47"/>
      <c r="D56" s="47"/>
      <c r="E56" s="48"/>
      <c r="F56" s="48"/>
      <c r="G56" s="53"/>
      <c r="H56" s="53"/>
      <c r="I56" s="1"/>
    </row>
    <row r="57" spans="1:9" s="61" customFormat="1" ht="12" customHeight="1" x14ac:dyDescent="0.2">
      <c r="A57" s="55"/>
      <c r="B57" s="56" t="s">
        <v>64</v>
      </c>
      <c r="C57" s="57">
        <v>2025</v>
      </c>
      <c r="D57" s="57">
        <v>2024</v>
      </c>
      <c r="E57" s="58"/>
      <c r="F57" s="58"/>
      <c r="G57" s="59"/>
      <c r="H57" s="59"/>
      <c r="I57" s="60"/>
    </row>
    <row r="58" spans="1:9" s="61" customFormat="1" ht="12" customHeight="1" x14ac:dyDescent="0.2">
      <c r="A58" s="55"/>
      <c r="B58" s="62" t="s">
        <v>65</v>
      </c>
      <c r="C58" s="63">
        <v>0</v>
      </c>
      <c r="D58" s="63">
        <v>0</v>
      </c>
      <c r="E58" s="58"/>
      <c r="F58" s="58"/>
      <c r="G58" s="59"/>
      <c r="H58" s="59"/>
      <c r="I58" s="60"/>
    </row>
    <row r="59" spans="1:9" s="61" customFormat="1" ht="12" customHeight="1" x14ac:dyDescent="0.2">
      <c r="A59" s="55"/>
      <c r="B59" s="64"/>
      <c r="C59" s="65"/>
      <c r="D59" s="65"/>
      <c r="E59" s="58"/>
      <c r="F59" s="58"/>
      <c r="G59" s="59"/>
      <c r="H59" s="59"/>
      <c r="I59" s="60"/>
    </row>
    <row r="60" spans="1:9" s="61" customFormat="1" ht="12" customHeight="1" x14ac:dyDescent="0.2">
      <c r="A60" s="55"/>
      <c r="B60" s="62" t="s">
        <v>66</v>
      </c>
      <c r="C60" s="63">
        <v>0</v>
      </c>
      <c r="D60" s="63">
        <v>0</v>
      </c>
      <c r="E60" s="58"/>
      <c r="F60" s="58"/>
      <c r="G60" s="59"/>
      <c r="H60" s="59"/>
      <c r="I60" s="60"/>
    </row>
    <row r="61" spans="1:9" s="61" customFormat="1" ht="12" customHeight="1" x14ac:dyDescent="0.2">
      <c r="A61" s="55"/>
      <c r="B61" s="64" t="s">
        <v>67</v>
      </c>
      <c r="C61" s="66">
        <v>0</v>
      </c>
      <c r="D61" s="67">
        <v>0</v>
      </c>
      <c r="E61" s="58"/>
      <c r="F61" s="58"/>
      <c r="G61" s="59"/>
      <c r="H61" s="59"/>
      <c r="I61" s="60"/>
    </row>
    <row r="62" spans="1:9" s="61" customFormat="1" ht="12" customHeight="1" x14ac:dyDescent="0.2">
      <c r="A62" s="55"/>
      <c r="B62" s="64" t="s">
        <v>68</v>
      </c>
      <c r="C62" s="66">
        <v>0</v>
      </c>
      <c r="D62" s="67">
        <v>0</v>
      </c>
      <c r="E62" s="58"/>
      <c r="F62" s="58"/>
      <c r="G62" s="59"/>
      <c r="H62" s="59"/>
      <c r="I62" s="60"/>
    </row>
    <row r="63" spans="1:9" s="61" customFormat="1" ht="12" customHeight="1" x14ac:dyDescent="0.2">
      <c r="A63" s="55"/>
      <c r="B63" s="64" t="s">
        <v>69</v>
      </c>
      <c r="C63" s="66">
        <v>0</v>
      </c>
      <c r="D63" s="67">
        <v>0</v>
      </c>
      <c r="E63" s="58"/>
      <c r="F63" s="58"/>
      <c r="G63" s="59"/>
      <c r="H63" s="59"/>
      <c r="I63" s="60"/>
    </row>
    <row r="64" spans="1:9" s="61" customFormat="1" ht="12" customHeight="1" x14ac:dyDescent="0.2">
      <c r="A64" s="55"/>
      <c r="B64" s="64" t="s">
        <v>70</v>
      </c>
      <c r="C64" s="66">
        <v>0</v>
      </c>
      <c r="D64" s="67">
        <v>0</v>
      </c>
      <c r="E64" s="58"/>
      <c r="F64" s="58"/>
      <c r="G64" s="59"/>
      <c r="H64" s="59"/>
      <c r="I64" s="60"/>
    </row>
    <row r="65" spans="1:9" s="61" customFormat="1" ht="12" customHeight="1" x14ac:dyDescent="0.2">
      <c r="A65" s="55"/>
      <c r="B65" s="64" t="s">
        <v>71</v>
      </c>
      <c r="C65" s="66">
        <v>0</v>
      </c>
      <c r="D65" s="67">
        <v>0</v>
      </c>
      <c r="E65" s="58"/>
      <c r="F65" s="58"/>
      <c r="G65" s="59"/>
      <c r="H65" s="59"/>
      <c r="I65" s="60"/>
    </row>
    <row r="66" spans="1:9" s="61" customFormat="1" ht="12" customHeight="1" x14ac:dyDescent="0.2">
      <c r="A66" s="55"/>
      <c r="B66" s="64" t="s">
        <v>72</v>
      </c>
      <c r="C66" s="66">
        <v>0</v>
      </c>
      <c r="D66" s="67">
        <v>0</v>
      </c>
      <c r="E66" s="58"/>
      <c r="F66" s="58"/>
      <c r="G66" s="59"/>
      <c r="H66" s="59"/>
      <c r="I66" s="60"/>
    </row>
    <row r="67" spans="1:9" s="61" customFormat="1" ht="12" customHeight="1" x14ac:dyDescent="0.2">
      <c r="A67" s="55"/>
      <c r="B67" s="64"/>
      <c r="C67" s="65"/>
      <c r="D67" s="64"/>
      <c r="E67" s="58"/>
      <c r="F67" s="58"/>
      <c r="G67" s="59"/>
      <c r="H67" s="59"/>
      <c r="I67" s="60"/>
    </row>
    <row r="68" spans="1:9" s="61" customFormat="1" ht="12" customHeight="1" x14ac:dyDescent="0.2">
      <c r="A68" s="55"/>
      <c r="B68" s="62" t="s">
        <v>73</v>
      </c>
      <c r="C68" s="63">
        <v>0</v>
      </c>
      <c r="D68" s="68">
        <v>0</v>
      </c>
      <c r="E68" s="58"/>
      <c r="F68" s="58"/>
      <c r="G68" s="59"/>
      <c r="H68" s="59"/>
      <c r="I68" s="60"/>
    </row>
    <row r="69" spans="1:9" s="61" customFormat="1" ht="12" customHeight="1" x14ac:dyDescent="0.2">
      <c r="A69" s="55"/>
      <c r="B69" s="64" t="s">
        <v>74</v>
      </c>
      <c r="C69" s="66">
        <v>0</v>
      </c>
      <c r="D69" s="67">
        <v>0</v>
      </c>
      <c r="E69" s="58"/>
      <c r="F69" s="58"/>
      <c r="G69" s="59"/>
      <c r="H69" s="59"/>
      <c r="I69" s="60"/>
    </row>
    <row r="70" spans="1:9" s="61" customFormat="1" ht="12" customHeight="1" x14ac:dyDescent="0.2">
      <c r="A70" s="55"/>
      <c r="B70" s="64" t="s">
        <v>75</v>
      </c>
      <c r="C70" s="66">
        <v>0</v>
      </c>
      <c r="D70" s="67">
        <v>0</v>
      </c>
      <c r="E70" s="58"/>
      <c r="F70" s="58"/>
      <c r="G70" s="59"/>
      <c r="H70" s="59"/>
      <c r="I70" s="60"/>
    </row>
    <row r="71" spans="1:9" s="61" customFormat="1" ht="12" customHeight="1" x14ac:dyDescent="0.2">
      <c r="A71" s="55"/>
      <c r="B71" s="64" t="s">
        <v>76</v>
      </c>
      <c r="C71" s="66">
        <v>0</v>
      </c>
      <c r="D71" s="67">
        <v>0</v>
      </c>
      <c r="E71" s="58"/>
      <c r="F71" s="58"/>
      <c r="G71" s="59"/>
      <c r="H71" s="59"/>
      <c r="I71" s="60"/>
    </row>
    <row r="72" spans="1:9" s="61" customFormat="1" ht="12" customHeight="1" x14ac:dyDescent="0.2">
      <c r="A72" s="55"/>
      <c r="B72" s="64" t="s">
        <v>77</v>
      </c>
      <c r="C72" s="66">
        <v>0</v>
      </c>
      <c r="D72" s="67">
        <v>0</v>
      </c>
      <c r="E72" s="58"/>
      <c r="F72" s="58"/>
      <c r="G72" s="59"/>
      <c r="H72" s="59"/>
      <c r="I72" s="60"/>
    </row>
    <row r="73" spans="1:9" s="61" customFormat="1" ht="12" customHeight="1" x14ac:dyDescent="0.2">
      <c r="A73" s="55"/>
      <c r="B73" s="64" t="s">
        <v>78</v>
      </c>
      <c r="C73" s="66">
        <v>0</v>
      </c>
      <c r="D73" s="67">
        <v>0</v>
      </c>
      <c r="E73" s="58"/>
      <c r="F73" s="58"/>
      <c r="G73" s="59"/>
      <c r="H73" s="59"/>
      <c r="I73" s="60"/>
    </row>
    <row r="74" spans="1:9" s="61" customFormat="1" ht="12" customHeight="1" x14ac:dyDescent="0.2">
      <c r="A74" s="55"/>
      <c r="B74" s="64" t="s">
        <v>79</v>
      </c>
      <c r="C74" s="66">
        <v>0</v>
      </c>
      <c r="D74" s="67">
        <v>0</v>
      </c>
      <c r="E74" s="58"/>
      <c r="F74" s="58"/>
      <c r="G74" s="59"/>
      <c r="H74" s="59"/>
      <c r="I74" s="60"/>
    </row>
    <row r="75" spans="1:9" s="61" customFormat="1" ht="12" customHeight="1" x14ac:dyDescent="0.2">
      <c r="A75" s="55"/>
      <c r="B75" s="64"/>
      <c r="C75" s="65"/>
      <c r="D75" s="64"/>
      <c r="E75" s="58"/>
      <c r="F75" s="58"/>
      <c r="G75" s="59"/>
      <c r="H75" s="59"/>
      <c r="I75" s="60"/>
    </row>
    <row r="76" spans="1:9" s="61" customFormat="1" ht="12" customHeight="1" x14ac:dyDescent="0.2">
      <c r="A76" s="55"/>
      <c r="B76" s="62" t="s">
        <v>80</v>
      </c>
      <c r="C76" s="63">
        <v>0</v>
      </c>
      <c r="D76" s="68">
        <v>0</v>
      </c>
      <c r="E76" s="58"/>
      <c r="F76" s="58"/>
      <c r="G76" s="59"/>
      <c r="H76" s="59"/>
      <c r="I76" s="60"/>
    </row>
    <row r="77" spans="1:9" s="61" customFormat="1" ht="12" customHeight="1" x14ac:dyDescent="0.2">
      <c r="A77" s="55"/>
      <c r="B77" s="64" t="s">
        <v>81</v>
      </c>
      <c r="C77" s="66">
        <v>0</v>
      </c>
      <c r="D77" s="67">
        <v>0</v>
      </c>
      <c r="E77" s="58"/>
      <c r="F77" s="58"/>
      <c r="G77" s="59"/>
      <c r="H77" s="59"/>
      <c r="I77" s="60"/>
    </row>
    <row r="78" spans="1:9" s="61" customFormat="1" ht="12" customHeight="1" x14ac:dyDescent="0.2">
      <c r="A78" s="55"/>
      <c r="B78" s="64" t="s">
        <v>82</v>
      </c>
      <c r="C78" s="66">
        <v>0</v>
      </c>
      <c r="D78" s="67">
        <v>0</v>
      </c>
      <c r="E78" s="58"/>
      <c r="F78" s="58"/>
      <c r="G78" s="59"/>
      <c r="H78" s="59"/>
      <c r="I78" s="60"/>
    </row>
    <row r="79" spans="1:9" s="61" customFormat="1" ht="12" customHeight="1" x14ac:dyDescent="0.2">
      <c r="A79" s="55"/>
      <c r="B79" s="64" t="s">
        <v>83</v>
      </c>
      <c r="C79" s="66">
        <v>0</v>
      </c>
      <c r="D79" s="67">
        <v>0</v>
      </c>
      <c r="E79" s="58"/>
      <c r="F79" s="58"/>
      <c r="G79" s="59"/>
      <c r="H79" s="59"/>
      <c r="I79" s="60"/>
    </row>
    <row r="80" spans="1:9" s="61" customFormat="1" ht="12" customHeight="1" x14ac:dyDescent="0.2">
      <c r="A80" s="55"/>
      <c r="B80" s="64" t="s">
        <v>84</v>
      </c>
      <c r="C80" s="66">
        <v>0</v>
      </c>
      <c r="D80" s="67">
        <v>0</v>
      </c>
      <c r="E80" s="58"/>
      <c r="F80" s="58"/>
      <c r="G80" s="59"/>
      <c r="H80" s="59"/>
      <c r="I80" s="60"/>
    </row>
    <row r="81" spans="1:9" s="61" customFormat="1" ht="12" customHeight="1" x14ac:dyDescent="0.2">
      <c r="A81" s="55"/>
      <c r="B81" s="64" t="s">
        <v>85</v>
      </c>
      <c r="C81" s="66">
        <v>0</v>
      </c>
      <c r="D81" s="67">
        <v>0</v>
      </c>
      <c r="E81" s="58"/>
      <c r="F81" s="58"/>
      <c r="G81" s="59"/>
      <c r="H81" s="59"/>
      <c r="I81" s="60"/>
    </row>
    <row r="82" spans="1:9" s="61" customFormat="1" ht="12" customHeight="1" x14ac:dyDescent="0.2">
      <c r="A82" s="55"/>
      <c r="B82" s="64" t="s">
        <v>86</v>
      </c>
      <c r="C82" s="66">
        <v>0</v>
      </c>
      <c r="D82" s="67">
        <v>0</v>
      </c>
      <c r="E82" s="58"/>
      <c r="F82" s="58"/>
      <c r="G82" s="59"/>
      <c r="H82" s="59"/>
      <c r="I82" s="60"/>
    </row>
    <row r="83" spans="1:9" s="61" customFormat="1" ht="12" customHeight="1" x14ac:dyDescent="0.2">
      <c r="A83" s="55"/>
      <c r="B83" s="64"/>
      <c r="C83" s="65"/>
      <c r="D83" s="64"/>
      <c r="E83" s="58"/>
      <c r="F83" s="58"/>
      <c r="G83" s="59"/>
      <c r="H83" s="59"/>
      <c r="I83" s="60"/>
    </row>
    <row r="84" spans="1:9" s="61" customFormat="1" ht="12" customHeight="1" x14ac:dyDescent="0.2">
      <c r="A84" s="55"/>
      <c r="B84" s="62" t="s">
        <v>87</v>
      </c>
      <c r="C84" s="63">
        <v>0</v>
      </c>
      <c r="D84" s="68">
        <v>0</v>
      </c>
      <c r="E84" s="58"/>
      <c r="F84" s="58"/>
      <c r="G84" s="59"/>
      <c r="H84" s="59"/>
      <c r="I84" s="60"/>
    </row>
    <row r="85" spans="1:9" s="61" customFormat="1" ht="12" customHeight="1" x14ac:dyDescent="0.2">
      <c r="A85" s="55"/>
      <c r="B85" s="64" t="s">
        <v>88</v>
      </c>
      <c r="C85" s="66">
        <v>0</v>
      </c>
      <c r="D85" s="67">
        <v>0</v>
      </c>
      <c r="E85" s="58"/>
      <c r="F85" s="58"/>
      <c r="G85" s="59"/>
      <c r="H85" s="59"/>
      <c r="I85" s="60"/>
    </row>
    <row r="86" spans="1:9" s="61" customFormat="1" ht="12" customHeight="1" x14ac:dyDescent="0.2">
      <c r="A86" s="55"/>
      <c r="B86" s="64" t="s">
        <v>89</v>
      </c>
      <c r="C86" s="66">
        <v>0</v>
      </c>
      <c r="D86" s="67">
        <v>0</v>
      </c>
      <c r="E86" s="58"/>
      <c r="F86" s="58"/>
      <c r="G86" s="59"/>
      <c r="H86" s="59"/>
      <c r="I86" s="60"/>
    </row>
    <row r="87" spans="1:9" s="61" customFormat="1" ht="12" customHeight="1" x14ac:dyDescent="0.2">
      <c r="A87" s="55"/>
      <c r="B87" s="64"/>
      <c r="C87" s="65"/>
      <c r="D87" s="64"/>
      <c r="E87" s="58"/>
      <c r="F87" s="58"/>
      <c r="G87" s="59"/>
      <c r="H87" s="59"/>
      <c r="I87" s="60"/>
    </row>
    <row r="88" spans="1:9" s="61" customFormat="1" ht="12" customHeight="1" x14ac:dyDescent="0.2">
      <c r="A88" s="55"/>
      <c r="B88" s="62" t="s">
        <v>90</v>
      </c>
      <c r="C88" s="63">
        <v>0</v>
      </c>
      <c r="D88" s="68">
        <v>0</v>
      </c>
      <c r="E88" s="58"/>
      <c r="F88" s="58"/>
      <c r="G88" s="59"/>
      <c r="H88" s="59"/>
      <c r="I88" s="60"/>
    </row>
    <row r="89" spans="1:9" s="61" customFormat="1" ht="12" customHeight="1" x14ac:dyDescent="0.2">
      <c r="A89" s="55"/>
      <c r="B89" s="64" t="s">
        <v>91</v>
      </c>
      <c r="C89" s="66">
        <v>0</v>
      </c>
      <c r="D89" s="67">
        <v>0</v>
      </c>
      <c r="E89" s="58"/>
      <c r="F89" s="58"/>
      <c r="G89" s="59"/>
      <c r="H89" s="59"/>
      <c r="I89" s="60"/>
    </row>
    <row r="90" spans="1:9" s="61" customFormat="1" ht="12" customHeight="1" x14ac:dyDescent="0.2">
      <c r="A90" s="55"/>
      <c r="B90" s="64" t="s">
        <v>92</v>
      </c>
      <c r="C90" s="66">
        <v>0</v>
      </c>
      <c r="D90" s="67">
        <v>0</v>
      </c>
      <c r="E90" s="58"/>
      <c r="F90" s="58"/>
      <c r="G90" s="59"/>
      <c r="H90" s="59"/>
      <c r="I90" s="60"/>
    </row>
    <row r="91" spans="1:9" s="61" customFormat="1" ht="12" customHeight="1" x14ac:dyDescent="0.2">
      <c r="A91" s="55"/>
      <c r="B91" s="64"/>
      <c r="C91" s="65"/>
      <c r="D91" s="64"/>
      <c r="E91" s="58"/>
      <c r="F91" s="58"/>
      <c r="G91" s="59"/>
      <c r="H91" s="59"/>
      <c r="I91" s="60"/>
    </row>
    <row r="92" spans="1:9" s="61" customFormat="1" ht="12" customHeight="1" x14ac:dyDescent="0.2">
      <c r="A92" s="55"/>
      <c r="B92" s="62" t="s">
        <v>93</v>
      </c>
      <c r="C92" s="63">
        <v>0</v>
      </c>
      <c r="D92" s="68">
        <v>0</v>
      </c>
      <c r="E92" s="58"/>
      <c r="F92" s="58"/>
      <c r="G92" s="59"/>
      <c r="H92" s="59"/>
      <c r="I92" s="60"/>
    </row>
    <row r="93" spans="1:9" s="61" customFormat="1" ht="12" customHeight="1" x14ac:dyDescent="0.2">
      <c r="A93" s="55"/>
      <c r="B93" s="64" t="s">
        <v>94</v>
      </c>
      <c r="C93" s="66">
        <v>0</v>
      </c>
      <c r="D93" s="67">
        <v>0</v>
      </c>
      <c r="E93" s="58"/>
      <c r="F93" s="58"/>
      <c r="G93" s="59"/>
      <c r="H93" s="59"/>
      <c r="I93" s="60"/>
    </row>
    <row r="94" spans="1:9" s="61" customFormat="1" ht="12" customHeight="1" x14ac:dyDescent="0.2">
      <c r="A94" s="55"/>
      <c r="B94" s="64"/>
      <c r="C94" s="64"/>
      <c r="D94" s="64"/>
      <c r="E94" s="58"/>
      <c r="F94" s="58"/>
      <c r="G94" s="59"/>
      <c r="H94" s="59"/>
      <c r="I94" s="60"/>
    </row>
    <row r="95" spans="1:9" s="61" customFormat="1" ht="12" customHeight="1" x14ac:dyDescent="0.2">
      <c r="A95" s="55"/>
      <c r="B95" s="62" t="s">
        <v>64</v>
      </c>
      <c r="C95" s="56">
        <v>2025</v>
      </c>
      <c r="D95" s="56" t="s">
        <v>95</v>
      </c>
      <c r="E95" s="58"/>
      <c r="F95" s="58"/>
      <c r="G95" s="59"/>
      <c r="H95" s="59"/>
      <c r="I95" s="60"/>
    </row>
    <row r="96" spans="1:9" s="61" customFormat="1" ht="12" customHeight="1" x14ac:dyDescent="0.2">
      <c r="A96" s="55"/>
      <c r="B96" s="62" t="s">
        <v>96</v>
      </c>
      <c r="C96" s="66">
        <v>0</v>
      </c>
      <c r="D96" s="67">
        <v>0</v>
      </c>
      <c r="E96" s="58"/>
      <c r="F96" s="58"/>
      <c r="G96" s="59"/>
      <c r="H96" s="59"/>
      <c r="I96" s="60"/>
    </row>
    <row r="97" spans="1:9" s="61" customFormat="1" ht="12" customHeight="1" x14ac:dyDescent="0.2">
      <c r="A97" s="55"/>
      <c r="B97" s="64"/>
      <c r="C97" s="65"/>
      <c r="D97" s="64"/>
      <c r="E97" s="58"/>
      <c r="F97" s="58"/>
      <c r="G97" s="59"/>
      <c r="H97" s="59"/>
      <c r="I97" s="60"/>
    </row>
    <row r="98" spans="1:9" s="61" customFormat="1" ht="12" customHeight="1" x14ac:dyDescent="0.2">
      <c r="A98" s="55"/>
      <c r="B98" s="62" t="s">
        <v>97</v>
      </c>
      <c r="C98" s="65"/>
      <c r="D98" s="64"/>
      <c r="E98" s="58"/>
      <c r="F98" s="58"/>
      <c r="G98" s="59"/>
      <c r="H98" s="59"/>
      <c r="I98" s="60"/>
    </row>
    <row r="99" spans="1:9" s="61" customFormat="1" ht="12" customHeight="1" x14ac:dyDescent="0.2">
      <c r="A99" s="55"/>
      <c r="B99" s="64" t="s">
        <v>98</v>
      </c>
      <c r="C99" s="77">
        <v>89948514.969999999</v>
      </c>
      <c r="D99" s="69">
        <v>80823412.590000004</v>
      </c>
      <c r="E99" s="58"/>
      <c r="F99" s="64" t="s">
        <v>110</v>
      </c>
      <c r="G99" s="59"/>
      <c r="H99" s="59"/>
      <c r="I99" s="60"/>
    </row>
    <row r="100" spans="1:9" s="61" customFormat="1" ht="12" customHeight="1" x14ac:dyDescent="0.2">
      <c r="A100" s="55"/>
      <c r="B100" s="64" t="s">
        <v>99</v>
      </c>
      <c r="C100" s="77">
        <v>6549576.54</v>
      </c>
      <c r="D100" s="69">
        <v>600852.38</v>
      </c>
      <c r="E100" s="58"/>
      <c r="F100" s="64" t="s">
        <v>111</v>
      </c>
      <c r="G100" s="59"/>
      <c r="H100" s="59"/>
      <c r="I100" s="60"/>
    </row>
    <row r="101" spans="1:9" s="61" customFormat="1" ht="12" customHeight="1" x14ac:dyDescent="0.2">
      <c r="A101" s="55"/>
      <c r="B101" s="64" t="s">
        <v>100</v>
      </c>
      <c r="C101" s="77">
        <v>13497746</v>
      </c>
      <c r="D101" s="69">
        <v>29797698.600000001</v>
      </c>
      <c r="E101" s="58"/>
      <c r="F101" s="64" t="s">
        <v>112</v>
      </c>
      <c r="G101" s="59"/>
      <c r="H101" s="59"/>
      <c r="I101" s="60"/>
    </row>
    <row r="102" spans="1:9" s="61" customFormat="1" ht="12" customHeight="1" x14ac:dyDescent="0.2">
      <c r="A102" s="55"/>
      <c r="B102" s="64" t="s">
        <v>101</v>
      </c>
      <c r="C102" s="77">
        <v>96896684.620000005</v>
      </c>
      <c r="D102" s="69">
        <v>111221963.56999999</v>
      </c>
      <c r="E102" s="58"/>
      <c r="F102" s="64" t="s">
        <v>113</v>
      </c>
      <c r="G102" s="59"/>
      <c r="H102" s="59"/>
      <c r="I102" s="60"/>
    </row>
    <row r="103" spans="1:9" s="61" customFormat="1" ht="12" customHeight="1" x14ac:dyDescent="0.2">
      <c r="A103" s="55"/>
      <c r="B103" s="64" t="s">
        <v>102</v>
      </c>
      <c r="C103" s="77">
        <v>96896684.620000005</v>
      </c>
      <c r="D103" s="69">
        <v>111221963.56999999</v>
      </c>
      <c r="E103" s="58"/>
      <c r="F103" s="64" t="s">
        <v>114</v>
      </c>
      <c r="G103" s="59"/>
      <c r="H103" s="59"/>
      <c r="I103" s="60"/>
    </row>
    <row r="104" spans="1:9" s="61" customFormat="1" ht="12" customHeight="1" x14ac:dyDescent="0.2">
      <c r="A104" s="55"/>
      <c r="B104" s="64"/>
      <c r="C104" s="64"/>
      <c r="D104" s="64"/>
      <c r="E104" s="58"/>
      <c r="F104" s="64"/>
      <c r="G104" s="59"/>
      <c r="H104" s="59"/>
      <c r="I104" s="60"/>
    </row>
    <row r="105" spans="1:9" s="61" customFormat="1" ht="12" customHeight="1" x14ac:dyDescent="0.2">
      <c r="A105" s="55"/>
      <c r="B105" s="62" t="s">
        <v>103</v>
      </c>
      <c r="C105" s="64"/>
      <c r="D105" s="64"/>
      <c r="E105" s="58"/>
      <c r="F105" s="64"/>
      <c r="G105" s="59"/>
      <c r="H105" s="59"/>
      <c r="I105" s="60"/>
    </row>
    <row r="106" spans="1:9" s="61" customFormat="1" ht="12" customHeight="1" x14ac:dyDescent="0.2">
      <c r="A106" s="55"/>
      <c r="B106" s="64" t="s">
        <v>104</v>
      </c>
      <c r="C106" s="77">
        <v>89948514.969999999</v>
      </c>
      <c r="D106" s="70">
        <v>80823412.590000004</v>
      </c>
      <c r="E106" s="58"/>
      <c r="F106" s="64" t="s">
        <v>116</v>
      </c>
      <c r="G106" s="59"/>
      <c r="H106" s="59"/>
      <c r="I106" s="60"/>
    </row>
    <row r="107" spans="1:9" s="61" customFormat="1" ht="12" customHeight="1" x14ac:dyDescent="0.2">
      <c r="A107" s="55"/>
      <c r="B107" s="64" t="s">
        <v>115</v>
      </c>
      <c r="C107" s="77">
        <v>8624148.8000000007</v>
      </c>
      <c r="D107" s="70">
        <v>0</v>
      </c>
      <c r="E107" s="58"/>
      <c r="F107" s="64" t="s">
        <v>117</v>
      </c>
      <c r="G107" s="59"/>
      <c r="H107" s="59"/>
      <c r="I107" s="60"/>
    </row>
    <row r="108" spans="1:9" s="61" customFormat="1" ht="12" customHeight="1" x14ac:dyDescent="0.2">
      <c r="A108" s="55"/>
      <c r="B108" s="64" t="s">
        <v>105</v>
      </c>
      <c r="C108" s="77">
        <v>2037472.14</v>
      </c>
      <c r="D108" s="70">
        <v>23669298.059999999</v>
      </c>
      <c r="E108" s="58"/>
      <c r="F108" s="64" t="s">
        <v>118</v>
      </c>
      <c r="G108" s="59"/>
      <c r="H108" s="59"/>
      <c r="I108" s="60"/>
    </row>
    <row r="109" spans="1:9" s="61" customFormat="1" ht="12" customHeight="1" x14ac:dyDescent="0.2">
      <c r="A109" s="55"/>
      <c r="B109" s="64" t="s">
        <v>106</v>
      </c>
      <c r="C109" s="77">
        <v>83361838.310000002</v>
      </c>
      <c r="D109" s="70">
        <v>104492710.65000001</v>
      </c>
      <c r="E109" s="58"/>
      <c r="F109" s="64" t="s">
        <v>119</v>
      </c>
      <c r="G109" s="59"/>
      <c r="H109" s="59"/>
      <c r="I109" s="60"/>
    </row>
    <row r="110" spans="1:9" s="61" customFormat="1" ht="12" customHeight="1" x14ac:dyDescent="0.2">
      <c r="A110" s="55"/>
      <c r="B110" s="64" t="s">
        <v>107</v>
      </c>
      <c r="C110" s="77">
        <v>83202282.849999994</v>
      </c>
      <c r="D110" s="70">
        <v>104492710.65000001</v>
      </c>
      <c r="E110" s="58"/>
      <c r="F110" s="64" t="s">
        <v>120</v>
      </c>
      <c r="G110" s="59"/>
      <c r="H110" s="59"/>
      <c r="I110" s="60"/>
    </row>
    <row r="111" spans="1:9" s="61" customFormat="1" ht="12" customHeight="1" x14ac:dyDescent="0.2">
      <c r="A111" s="55"/>
      <c r="B111" s="64" t="s">
        <v>108</v>
      </c>
      <c r="C111" s="77">
        <v>82703770.590000004</v>
      </c>
      <c r="D111" s="70">
        <v>102493954.34999999</v>
      </c>
      <c r="E111" s="58"/>
      <c r="F111" s="64" t="s">
        <v>121</v>
      </c>
      <c r="G111" s="59"/>
      <c r="H111" s="59"/>
      <c r="I111" s="60"/>
    </row>
    <row r="112" spans="1:9" s="61" customFormat="1" ht="12" customHeight="1" x14ac:dyDescent="0.2">
      <c r="A112" s="55"/>
      <c r="B112" s="64" t="s">
        <v>109</v>
      </c>
      <c r="C112" s="77">
        <v>82591499.680000007</v>
      </c>
      <c r="D112" s="70">
        <v>102493954.34999999</v>
      </c>
      <c r="E112" s="58"/>
      <c r="F112" s="64" t="s">
        <v>122</v>
      </c>
      <c r="G112" s="59"/>
      <c r="H112" s="59"/>
      <c r="I112" s="60"/>
    </row>
    <row r="113" spans="1:11" x14ac:dyDescent="0.2">
      <c r="B113" s="46"/>
      <c r="C113" s="74"/>
      <c r="D113" s="47"/>
      <c r="E113" s="48"/>
      <c r="F113" s="48"/>
      <c r="G113" s="47"/>
      <c r="H113" s="47"/>
      <c r="I113" s="1"/>
    </row>
    <row r="114" spans="1:11" ht="27" customHeight="1" x14ac:dyDescent="0.2">
      <c r="B114" s="92" t="s">
        <v>63</v>
      </c>
      <c r="C114" s="92"/>
      <c r="D114" s="92"/>
      <c r="E114" s="92"/>
      <c r="F114" s="92"/>
      <c r="G114" s="92"/>
      <c r="H114" s="92"/>
      <c r="I114" s="92"/>
      <c r="J114" s="92"/>
      <c r="K114" s="92"/>
    </row>
    <row r="115" spans="1:11" ht="36.75" customHeight="1" x14ac:dyDescent="0.2">
      <c r="B115" s="54"/>
      <c r="C115" s="54"/>
      <c r="D115" s="54"/>
      <c r="E115" s="54"/>
      <c r="F115" s="54"/>
      <c r="G115" s="54"/>
      <c r="H115" s="54"/>
      <c r="I115" s="54"/>
      <c r="J115" s="54"/>
      <c r="K115" s="54"/>
    </row>
    <row r="116" spans="1:11" x14ac:dyDescent="0.2">
      <c r="B116" s="89"/>
      <c r="C116" s="89"/>
      <c r="D116" s="89"/>
      <c r="E116" s="89"/>
      <c r="F116" s="89"/>
      <c r="G116" s="89"/>
      <c r="H116" s="89"/>
      <c r="I116" s="89"/>
    </row>
    <row r="117" spans="1:11" x14ac:dyDescent="0.2"/>
    <row r="118" spans="1:11" ht="15" customHeight="1" x14ac:dyDescent="0.25">
      <c r="B118" s="82" t="s">
        <v>123</v>
      </c>
      <c r="C118" s="83"/>
      <c r="F118" s="85" t="s">
        <v>124</v>
      </c>
      <c r="G118" s="83"/>
    </row>
    <row r="119" spans="1:11" ht="15" customHeight="1" x14ac:dyDescent="0.25">
      <c r="B119" s="80" t="s">
        <v>125</v>
      </c>
      <c r="C119" s="84"/>
      <c r="F119" s="86" t="s">
        <v>126</v>
      </c>
      <c r="G119" s="84"/>
    </row>
    <row r="120" spans="1:11" ht="30" customHeight="1" x14ac:dyDescent="0.2">
      <c r="B120" s="49"/>
      <c r="F120" s="49"/>
    </row>
    <row r="121" spans="1:11" ht="15" customHeight="1" x14ac:dyDescent="0.2">
      <c r="B121" s="82" t="s">
        <v>127</v>
      </c>
      <c r="C121" s="87"/>
      <c r="E121" s="37"/>
      <c r="F121" s="86"/>
      <c r="G121" s="88"/>
    </row>
    <row r="122" spans="1:11" s="52" customFormat="1" ht="21.95" customHeight="1" x14ac:dyDescent="0.2">
      <c r="A122" s="51"/>
      <c r="B122" s="80" t="s">
        <v>128</v>
      </c>
      <c r="C122" s="81"/>
      <c r="E122" s="51"/>
      <c r="F122" s="80"/>
      <c r="G122" s="81"/>
    </row>
    <row r="123" spans="1:11" s="52" customFormat="1" ht="21.95" customHeight="1" x14ac:dyDescent="0.2">
      <c r="A123" s="51"/>
      <c r="B123" s="80" t="s">
        <v>62</v>
      </c>
      <c r="C123" s="81"/>
      <c r="E123" s="51"/>
      <c r="F123" s="80"/>
      <c r="G123" s="81"/>
    </row>
    <row r="124" spans="1:11" x14ac:dyDescent="0.2"/>
  </sheetData>
  <mergeCells count="17">
    <mergeCell ref="B123:C123"/>
    <mergeCell ref="F123:G123"/>
    <mergeCell ref="B114:K114"/>
    <mergeCell ref="B116:I116"/>
    <mergeCell ref="B118:C118"/>
    <mergeCell ref="F118:G118"/>
    <mergeCell ref="B119:C119"/>
    <mergeCell ref="F119:G119"/>
    <mergeCell ref="B122:C122"/>
    <mergeCell ref="F122:G122"/>
    <mergeCell ref="B121:C121"/>
    <mergeCell ref="F121:G121"/>
    <mergeCell ref="B2:H2"/>
    <mergeCell ref="B3:H3"/>
    <mergeCell ref="B4:H4"/>
    <mergeCell ref="B5:H5"/>
    <mergeCell ref="B6:H6"/>
  </mergeCells>
  <printOptions horizontalCentered="1" verticalCentered="1"/>
  <pageMargins left="0.31496062992125984" right="0.31496062992125984" top="0.35433070866141736" bottom="0.35433070866141736" header="0" footer="0"/>
  <pageSetup scale="64" fitToHeight="3" orientation="landscape" horizontalDpi="4294967294" verticalDpi="4294967294" r:id="rId1"/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E008D-C37D-4649-A5DB-375414CA988E}">
  <sheetPr>
    <tabColor rgb="FFFFFF00"/>
    <pageSetUpPr fitToPage="1"/>
  </sheetPr>
  <dimension ref="A1:P124"/>
  <sheetViews>
    <sheetView showGridLines="0" tabSelected="1" topLeftCell="C95" zoomScale="130" zoomScaleNormal="130" workbookViewId="0">
      <selection activeCell="C101" sqref="C101"/>
    </sheetView>
  </sheetViews>
  <sheetFormatPr baseColWidth="10" defaultColWidth="0" defaultRowHeight="12" zeroHeight="1" x14ac:dyDescent="0.2"/>
  <cols>
    <col min="1" max="1" width="1.85546875" style="37" customWidth="1"/>
    <col min="2" max="2" width="56.7109375" style="2" customWidth="1"/>
    <col min="3" max="4" width="21.140625" style="2" customWidth="1"/>
    <col min="5" max="5" width="2.7109375" style="42" customWidth="1"/>
    <col min="6" max="6" width="56.85546875" style="2" customWidth="1"/>
    <col min="7" max="8" width="21.140625" style="2" customWidth="1"/>
    <col min="9" max="9" width="3" style="2" customWidth="1"/>
    <col min="10" max="16" width="0" style="2" hidden="1" customWidth="1"/>
    <col min="17" max="16384" width="11.42578125" style="2" hidden="1"/>
  </cols>
  <sheetData>
    <row r="1" spans="1:9" ht="14.1" customHeight="1" x14ac:dyDescent="0.2"/>
    <row r="2" spans="1:9" ht="14.1" customHeight="1" x14ac:dyDescent="0.2">
      <c r="B2" s="90" t="s">
        <v>130</v>
      </c>
      <c r="C2" s="90"/>
      <c r="D2" s="90"/>
      <c r="E2" s="90"/>
      <c r="F2" s="90"/>
      <c r="G2" s="90"/>
      <c r="H2" s="90"/>
      <c r="I2" s="1"/>
    </row>
    <row r="3" spans="1:9" ht="14.1" customHeight="1" x14ac:dyDescent="0.2">
      <c r="B3" s="90" t="s">
        <v>61</v>
      </c>
      <c r="C3" s="90"/>
      <c r="D3" s="90"/>
      <c r="E3" s="90"/>
      <c r="F3" s="90"/>
      <c r="G3" s="90"/>
      <c r="H3" s="90"/>
      <c r="I3" s="1"/>
    </row>
    <row r="4" spans="1:9" ht="14.1" customHeight="1" x14ac:dyDescent="0.2">
      <c r="B4" s="90" t="s">
        <v>0</v>
      </c>
      <c r="C4" s="90"/>
      <c r="D4" s="90"/>
      <c r="E4" s="90"/>
      <c r="F4" s="90"/>
      <c r="G4" s="90"/>
      <c r="H4" s="90"/>
      <c r="I4" s="1"/>
    </row>
    <row r="5" spans="1:9" ht="14.1" customHeight="1" x14ac:dyDescent="0.2">
      <c r="B5" s="90" t="s">
        <v>131</v>
      </c>
      <c r="C5" s="90"/>
      <c r="D5" s="90"/>
      <c r="E5" s="90"/>
      <c r="F5" s="90"/>
      <c r="G5" s="90"/>
      <c r="H5" s="90"/>
      <c r="I5" s="1"/>
    </row>
    <row r="6" spans="1:9" ht="14.1" customHeight="1" x14ac:dyDescent="0.2">
      <c r="B6" s="90" t="s">
        <v>49</v>
      </c>
      <c r="C6" s="90"/>
      <c r="D6" s="90"/>
      <c r="E6" s="90"/>
      <c r="F6" s="90"/>
      <c r="G6" s="90"/>
      <c r="H6" s="90"/>
      <c r="I6" s="1"/>
    </row>
    <row r="7" spans="1:9" ht="14.1" customHeight="1" x14ac:dyDescent="0.2">
      <c r="B7" s="50"/>
      <c r="C7" s="3"/>
      <c r="D7" s="3"/>
      <c r="E7" s="38"/>
      <c r="F7" s="3"/>
      <c r="G7" s="3"/>
      <c r="H7" s="3"/>
      <c r="I7" s="1"/>
    </row>
    <row r="8" spans="1:9" ht="17.25" customHeight="1" x14ac:dyDescent="0.2">
      <c r="B8" s="9" t="s">
        <v>51</v>
      </c>
      <c r="C8" s="4">
        <v>2025</v>
      </c>
      <c r="D8" s="4">
        <v>2024</v>
      </c>
      <c r="E8" s="39"/>
      <c r="F8" s="9" t="s">
        <v>51</v>
      </c>
      <c r="G8" s="4">
        <v>2025</v>
      </c>
      <c r="H8" s="4">
        <v>2024</v>
      </c>
      <c r="I8" s="1"/>
    </row>
    <row r="9" spans="1:9" x14ac:dyDescent="0.2">
      <c r="B9" s="23" t="s">
        <v>52</v>
      </c>
      <c r="C9" s="11"/>
      <c r="D9" s="12"/>
      <c r="E9" s="40"/>
      <c r="F9" s="30" t="s">
        <v>1</v>
      </c>
      <c r="G9" s="22"/>
      <c r="H9" s="22"/>
      <c r="I9" s="1"/>
    </row>
    <row r="10" spans="1:9" ht="12" customHeight="1" x14ac:dyDescent="0.2">
      <c r="B10" s="24" t="s">
        <v>2</v>
      </c>
      <c r="C10" s="13"/>
      <c r="D10" s="13"/>
      <c r="E10" s="41"/>
      <c r="F10" s="8" t="s">
        <v>3</v>
      </c>
      <c r="G10" s="13"/>
      <c r="H10" s="13"/>
      <c r="I10" s="1"/>
    </row>
    <row r="11" spans="1:9" ht="12" customHeight="1" x14ac:dyDescent="0.2">
      <c r="A11" s="37">
        <v>1110</v>
      </c>
      <c r="B11" s="25" t="s">
        <v>4</v>
      </c>
      <c r="C11" s="14">
        <v>6907765.8099999996</v>
      </c>
      <c r="D11" s="14">
        <v>5055042.3099999996</v>
      </c>
      <c r="E11" s="41">
        <v>2110</v>
      </c>
      <c r="F11" s="10" t="s">
        <v>5</v>
      </c>
      <c r="G11" s="14">
        <v>16320234.98</v>
      </c>
      <c r="H11" s="14">
        <v>5814018.0499999998</v>
      </c>
      <c r="I11" s="1"/>
    </row>
    <row r="12" spans="1:9" ht="12" customHeight="1" x14ac:dyDescent="0.2">
      <c r="A12" s="37">
        <v>1120</v>
      </c>
      <c r="B12" s="25" t="s">
        <v>6</v>
      </c>
      <c r="C12" s="14">
        <v>48053459.93</v>
      </c>
      <c r="D12" s="14">
        <v>37278932.939999998</v>
      </c>
      <c r="E12" s="41">
        <v>2120</v>
      </c>
      <c r="F12" s="10" t="s">
        <v>7</v>
      </c>
      <c r="G12" s="14">
        <v>0</v>
      </c>
      <c r="H12" s="14">
        <v>0</v>
      </c>
      <c r="I12" s="1"/>
    </row>
    <row r="13" spans="1:9" ht="12" customHeight="1" x14ac:dyDescent="0.2">
      <c r="A13" s="37">
        <v>1130</v>
      </c>
      <c r="B13" s="25" t="s">
        <v>8</v>
      </c>
      <c r="C13" s="14">
        <v>-246871.19</v>
      </c>
      <c r="D13" s="14">
        <v>-246871.19</v>
      </c>
      <c r="E13" s="41">
        <v>2130</v>
      </c>
      <c r="F13" s="10" t="s">
        <v>9</v>
      </c>
      <c r="G13" s="14">
        <v>0</v>
      </c>
      <c r="H13" s="14">
        <v>0</v>
      </c>
      <c r="I13" s="1"/>
    </row>
    <row r="14" spans="1:9" ht="12" customHeight="1" x14ac:dyDescent="0.2">
      <c r="A14" s="37">
        <v>1140</v>
      </c>
      <c r="B14" s="25" t="s">
        <v>10</v>
      </c>
      <c r="C14" s="14">
        <v>0</v>
      </c>
      <c r="D14" s="14">
        <v>0</v>
      </c>
      <c r="E14" s="41">
        <v>2140</v>
      </c>
      <c r="F14" s="10" t="s">
        <v>11</v>
      </c>
      <c r="G14" s="14">
        <v>0</v>
      </c>
      <c r="H14" s="14">
        <v>0</v>
      </c>
      <c r="I14" s="1"/>
    </row>
    <row r="15" spans="1:9" ht="12" customHeight="1" x14ac:dyDescent="0.2">
      <c r="A15" s="37">
        <v>1150</v>
      </c>
      <c r="B15" s="25" t="s">
        <v>12</v>
      </c>
      <c r="C15" s="14">
        <v>0</v>
      </c>
      <c r="D15" s="14">
        <v>0</v>
      </c>
      <c r="E15" s="41">
        <v>2150</v>
      </c>
      <c r="F15" s="10" t="s">
        <v>13</v>
      </c>
      <c r="G15" s="14">
        <v>737492.1</v>
      </c>
      <c r="H15" s="14">
        <v>737492.1</v>
      </c>
      <c r="I15" s="1"/>
    </row>
    <row r="16" spans="1:9" ht="27" customHeight="1" x14ac:dyDescent="0.2">
      <c r="A16" s="37">
        <v>1160</v>
      </c>
      <c r="B16" s="26" t="s">
        <v>14</v>
      </c>
      <c r="C16" s="15">
        <v>0</v>
      </c>
      <c r="D16" s="15">
        <v>0</v>
      </c>
      <c r="E16" s="41">
        <v>2160</v>
      </c>
      <c r="F16" s="10" t="s">
        <v>15</v>
      </c>
      <c r="G16" s="14">
        <v>0</v>
      </c>
      <c r="H16" s="14">
        <v>0</v>
      </c>
      <c r="I16" s="1"/>
    </row>
    <row r="17" spans="1:9" ht="12" customHeight="1" x14ac:dyDescent="0.2">
      <c r="A17" s="37">
        <v>1190</v>
      </c>
      <c r="B17" s="25" t="s">
        <v>50</v>
      </c>
      <c r="C17" s="14">
        <v>0</v>
      </c>
      <c r="D17" s="14">
        <v>0</v>
      </c>
      <c r="E17" s="41">
        <v>2170</v>
      </c>
      <c r="F17" s="10" t="s">
        <v>16</v>
      </c>
      <c r="G17" s="14">
        <v>0</v>
      </c>
      <c r="H17" s="14">
        <v>0</v>
      </c>
      <c r="I17" s="1"/>
    </row>
    <row r="18" spans="1:9" ht="12" customHeight="1" x14ac:dyDescent="0.2">
      <c r="B18" s="27"/>
      <c r="C18" s="16"/>
      <c r="D18" s="16"/>
      <c r="E18" s="41">
        <v>2190</v>
      </c>
      <c r="F18" s="10" t="s">
        <v>17</v>
      </c>
      <c r="G18" s="14">
        <v>0</v>
      </c>
      <c r="H18" s="14">
        <v>0</v>
      </c>
      <c r="I18" s="1"/>
    </row>
    <row r="19" spans="1:9" ht="12" customHeight="1" x14ac:dyDescent="0.2">
      <c r="B19" s="24" t="s">
        <v>54</v>
      </c>
      <c r="C19" s="17">
        <f>SUM(C11:C18)</f>
        <v>54714354.550000004</v>
      </c>
      <c r="D19" s="17">
        <f>SUM(D11:D18)</f>
        <v>42087104.060000002</v>
      </c>
      <c r="E19" s="41"/>
      <c r="F19" s="8"/>
      <c r="G19" s="18"/>
      <c r="H19" s="18"/>
      <c r="I19" s="1"/>
    </row>
    <row r="20" spans="1:9" ht="12" customHeight="1" x14ac:dyDescent="0.2">
      <c r="B20" s="27"/>
      <c r="C20" s="18"/>
      <c r="D20" s="18"/>
      <c r="E20" s="41"/>
      <c r="F20" s="8" t="s">
        <v>18</v>
      </c>
      <c r="G20" s="17">
        <f>SUM(G11:G19)</f>
        <v>17057727.080000002</v>
      </c>
      <c r="H20" s="17">
        <f>SUM(H11:H19)</f>
        <v>6551510.1499999994</v>
      </c>
      <c r="I20" s="1"/>
    </row>
    <row r="21" spans="1:9" ht="12" customHeight="1" x14ac:dyDescent="0.2">
      <c r="B21" s="24" t="s">
        <v>19</v>
      </c>
      <c r="C21" s="16"/>
      <c r="D21" s="16"/>
      <c r="E21" s="41"/>
      <c r="F21" s="31"/>
      <c r="G21" s="16"/>
      <c r="H21" s="16"/>
      <c r="I21" s="1"/>
    </row>
    <row r="22" spans="1:9" ht="12" customHeight="1" x14ac:dyDescent="0.2">
      <c r="A22" s="37">
        <v>1210</v>
      </c>
      <c r="B22" s="25" t="s">
        <v>21</v>
      </c>
      <c r="C22" s="14">
        <v>0</v>
      </c>
      <c r="D22" s="14">
        <v>0</v>
      </c>
      <c r="E22" s="41"/>
      <c r="F22" s="8" t="s">
        <v>20</v>
      </c>
      <c r="G22" s="13"/>
      <c r="H22" s="13"/>
      <c r="I22" s="1"/>
    </row>
    <row r="23" spans="1:9" ht="12" customHeight="1" x14ac:dyDescent="0.2">
      <c r="A23" s="37">
        <v>1220</v>
      </c>
      <c r="B23" s="25" t="s">
        <v>23</v>
      </c>
      <c r="C23" s="14">
        <v>0</v>
      </c>
      <c r="D23" s="14">
        <v>0</v>
      </c>
      <c r="E23" s="41">
        <v>2210</v>
      </c>
      <c r="F23" s="10" t="s">
        <v>22</v>
      </c>
      <c r="G23" s="14">
        <v>703146.67</v>
      </c>
      <c r="H23" s="14">
        <v>703146.67</v>
      </c>
      <c r="I23" s="1"/>
    </row>
    <row r="24" spans="1:9" x14ac:dyDescent="0.2">
      <c r="A24" s="37">
        <v>1230</v>
      </c>
      <c r="B24" s="25" t="s">
        <v>25</v>
      </c>
      <c r="C24" s="14">
        <v>1308880.4099999999</v>
      </c>
      <c r="D24" s="14">
        <v>1308880.4099999999</v>
      </c>
      <c r="E24" s="41">
        <v>2220</v>
      </c>
      <c r="F24" s="10" t="s">
        <v>24</v>
      </c>
      <c r="G24" s="14">
        <v>0</v>
      </c>
      <c r="H24" s="14">
        <v>0</v>
      </c>
      <c r="I24" s="1"/>
    </row>
    <row r="25" spans="1:9" ht="12" customHeight="1" x14ac:dyDescent="0.2">
      <c r="A25" s="37">
        <v>1240</v>
      </c>
      <c r="B25" s="25" t="s">
        <v>27</v>
      </c>
      <c r="C25" s="14">
        <v>43358574.43</v>
      </c>
      <c r="D25" s="14">
        <v>35764032.990000002</v>
      </c>
      <c r="E25" s="41">
        <v>2230</v>
      </c>
      <c r="F25" s="10" t="s">
        <v>26</v>
      </c>
      <c r="G25" s="14">
        <v>0</v>
      </c>
      <c r="H25" s="14">
        <v>0</v>
      </c>
      <c r="I25" s="1"/>
    </row>
    <row r="26" spans="1:9" ht="12" customHeight="1" x14ac:dyDescent="0.2">
      <c r="A26" s="37">
        <v>1250</v>
      </c>
      <c r="B26" s="25" t="s">
        <v>29</v>
      </c>
      <c r="C26" s="14">
        <v>4821245.12</v>
      </c>
      <c r="D26" s="14">
        <v>4821245.12</v>
      </c>
      <c r="E26" s="41">
        <v>2240</v>
      </c>
      <c r="F26" s="10" t="s">
        <v>28</v>
      </c>
      <c r="G26" s="14">
        <v>0</v>
      </c>
      <c r="H26" s="14">
        <v>0</v>
      </c>
      <c r="I26" s="1"/>
    </row>
    <row r="27" spans="1:9" ht="23.25" customHeight="1" x14ac:dyDescent="0.2">
      <c r="A27" s="37">
        <v>1260</v>
      </c>
      <c r="B27" s="26" t="s">
        <v>31</v>
      </c>
      <c r="C27" s="15">
        <v>-19634334.780000001</v>
      </c>
      <c r="D27" s="15">
        <v>-13342479.310000001</v>
      </c>
      <c r="E27" s="41">
        <v>2250</v>
      </c>
      <c r="F27" s="10" t="s">
        <v>30</v>
      </c>
      <c r="G27" s="14">
        <v>0</v>
      </c>
      <c r="H27" s="14">
        <v>0</v>
      </c>
      <c r="I27" s="1"/>
    </row>
    <row r="28" spans="1:9" ht="12" customHeight="1" x14ac:dyDescent="0.2">
      <c r="A28" s="37">
        <v>1270</v>
      </c>
      <c r="B28" s="25" t="s">
        <v>33</v>
      </c>
      <c r="C28" s="14">
        <v>2828409.55</v>
      </c>
      <c r="D28" s="14">
        <v>2828409.55</v>
      </c>
      <c r="E28" s="41">
        <v>2260</v>
      </c>
      <c r="F28" s="10" t="s">
        <v>32</v>
      </c>
      <c r="G28" s="14">
        <v>0</v>
      </c>
      <c r="H28" s="14">
        <v>0</v>
      </c>
      <c r="I28" s="1"/>
    </row>
    <row r="29" spans="1:9" ht="12" customHeight="1" x14ac:dyDescent="0.2">
      <c r="A29" s="37">
        <v>1280</v>
      </c>
      <c r="B29" s="25" t="s">
        <v>34</v>
      </c>
      <c r="C29" s="14">
        <v>0</v>
      </c>
      <c r="D29" s="14">
        <v>0</v>
      </c>
      <c r="E29" s="41"/>
      <c r="F29" s="7"/>
      <c r="G29" s="16"/>
      <c r="H29" s="16"/>
      <c r="I29" s="1"/>
    </row>
    <row r="30" spans="1:9" ht="12" customHeight="1" x14ac:dyDescent="0.2">
      <c r="A30" s="37">
        <v>1290</v>
      </c>
      <c r="B30" s="25" t="s">
        <v>36</v>
      </c>
      <c r="C30" s="14">
        <v>0</v>
      </c>
      <c r="D30" s="14">
        <v>0</v>
      </c>
      <c r="E30" s="41"/>
      <c r="F30" s="8" t="s">
        <v>35</v>
      </c>
      <c r="G30" s="17">
        <f>SUM(G23:G29)</f>
        <v>703146.67</v>
      </c>
      <c r="H30" s="17">
        <f>SUM(H23:H29)</f>
        <v>703146.67</v>
      </c>
      <c r="I30" s="1"/>
    </row>
    <row r="31" spans="1:9" ht="12" customHeight="1" x14ac:dyDescent="0.2">
      <c r="B31" s="27"/>
      <c r="C31" s="14"/>
      <c r="D31" s="14"/>
      <c r="E31" s="41"/>
      <c r="F31" s="32"/>
      <c r="G31" s="17"/>
      <c r="H31" s="17"/>
      <c r="I31" s="1"/>
    </row>
    <row r="32" spans="1:9" ht="12" customHeight="1" x14ac:dyDescent="0.2">
      <c r="B32" s="24" t="s">
        <v>55</v>
      </c>
      <c r="C32" s="17">
        <f>SUM(C22:C31)</f>
        <v>32682774.729999993</v>
      </c>
      <c r="D32" s="17">
        <f>SUM(D22:D31)</f>
        <v>31380088.759999994</v>
      </c>
      <c r="E32" s="41"/>
      <c r="F32" s="8" t="s">
        <v>37</v>
      </c>
      <c r="G32" s="17">
        <f>G20+G30</f>
        <v>17760873.750000004</v>
      </c>
      <c r="H32" s="17">
        <f>H20+H30</f>
        <v>7254656.8199999994</v>
      </c>
      <c r="I32" s="1"/>
    </row>
    <row r="33" spans="2:9" ht="12" customHeight="1" x14ac:dyDescent="0.2">
      <c r="B33" s="27"/>
      <c r="C33" s="19"/>
      <c r="D33" s="19"/>
      <c r="E33" s="41"/>
      <c r="F33" s="33"/>
      <c r="G33" s="18"/>
      <c r="H33" s="18"/>
      <c r="I33" s="1"/>
    </row>
    <row r="34" spans="2:9" ht="12" customHeight="1" x14ac:dyDescent="0.2">
      <c r="B34" s="24" t="s">
        <v>38</v>
      </c>
      <c r="C34" s="17">
        <f>C19+C32</f>
        <v>87397129.280000001</v>
      </c>
      <c r="D34" s="17">
        <f>D19+D32</f>
        <v>73467192.819999993</v>
      </c>
      <c r="E34" s="41"/>
      <c r="F34" s="34" t="s">
        <v>56</v>
      </c>
      <c r="G34" s="16"/>
      <c r="H34" s="16"/>
      <c r="I34" s="1"/>
    </row>
    <row r="35" spans="2:9" ht="12" customHeight="1" x14ac:dyDescent="0.2">
      <c r="B35" s="28"/>
      <c r="C35" s="19"/>
      <c r="D35" s="19"/>
      <c r="E35" s="41"/>
      <c r="F35" s="33"/>
      <c r="G35" s="16"/>
      <c r="H35" s="16"/>
      <c r="I35" s="1"/>
    </row>
    <row r="36" spans="2:9" ht="12" customHeight="1" x14ac:dyDescent="0.2">
      <c r="B36" s="27"/>
      <c r="C36" s="16"/>
      <c r="D36" s="16"/>
      <c r="E36" s="41"/>
      <c r="F36" s="6" t="s">
        <v>39</v>
      </c>
      <c r="G36" s="17">
        <f>SUM(G37:G39)</f>
        <v>0</v>
      </c>
      <c r="H36" s="17">
        <f>SUM(H37:H39)</f>
        <v>0</v>
      </c>
      <c r="I36" s="1"/>
    </row>
    <row r="37" spans="2:9" x14ac:dyDescent="0.2">
      <c r="B37" s="27"/>
      <c r="C37" s="19"/>
      <c r="D37" s="19"/>
      <c r="E37" s="41">
        <v>3110</v>
      </c>
      <c r="F37" s="35" t="s">
        <v>40</v>
      </c>
      <c r="G37" s="14">
        <v>0</v>
      </c>
      <c r="H37" s="14">
        <v>0</v>
      </c>
      <c r="I37" s="1"/>
    </row>
    <row r="38" spans="2:9" ht="12" customHeight="1" x14ac:dyDescent="0.2">
      <c r="B38" s="27"/>
      <c r="C38" s="16"/>
      <c r="D38" s="16"/>
      <c r="E38" s="41">
        <v>3120</v>
      </c>
      <c r="F38" s="10" t="s">
        <v>41</v>
      </c>
      <c r="G38" s="14">
        <v>0</v>
      </c>
      <c r="H38" s="14">
        <v>0</v>
      </c>
      <c r="I38" s="1"/>
    </row>
    <row r="39" spans="2:9" ht="12" customHeight="1" x14ac:dyDescent="0.2">
      <c r="B39" s="27"/>
      <c r="C39" s="16"/>
      <c r="D39" s="16"/>
      <c r="E39" s="41">
        <v>3130</v>
      </c>
      <c r="F39" s="10" t="s">
        <v>59</v>
      </c>
      <c r="G39" s="14">
        <v>0</v>
      </c>
      <c r="H39" s="14">
        <v>0</v>
      </c>
      <c r="I39" s="1"/>
    </row>
    <row r="40" spans="2:9" x14ac:dyDescent="0.2">
      <c r="B40" s="27"/>
      <c r="C40" s="20"/>
      <c r="D40" s="16"/>
      <c r="E40" s="41"/>
      <c r="F40" s="36"/>
      <c r="G40" s="16"/>
      <c r="H40" s="16"/>
      <c r="I40" s="1"/>
    </row>
    <row r="41" spans="2:9" ht="12" customHeight="1" x14ac:dyDescent="0.2">
      <c r="B41" s="27"/>
      <c r="C41" s="20"/>
      <c r="D41" s="16"/>
      <c r="E41" s="41"/>
      <c r="F41" s="8" t="s">
        <v>42</v>
      </c>
      <c r="G41" s="17">
        <f>SUM(G42:G46)</f>
        <v>69636255.530000001</v>
      </c>
      <c r="H41" s="17">
        <f>SUM(H42:H46)</f>
        <v>66212536</v>
      </c>
      <c r="I41" s="1"/>
    </row>
    <row r="42" spans="2:9" ht="12" customHeight="1" x14ac:dyDescent="0.2">
      <c r="B42" s="27"/>
      <c r="C42" s="20"/>
      <c r="D42" s="16"/>
      <c r="E42" s="41">
        <v>3210</v>
      </c>
      <c r="F42" s="10" t="s">
        <v>60</v>
      </c>
      <c r="G42" s="14">
        <v>7243364.4000000004</v>
      </c>
      <c r="H42" s="14">
        <v>3904084</v>
      </c>
      <c r="I42" s="1"/>
    </row>
    <row r="43" spans="2:9" ht="12" customHeight="1" x14ac:dyDescent="0.2">
      <c r="B43" s="27"/>
      <c r="C43" s="20"/>
      <c r="D43" s="16"/>
      <c r="E43" s="41">
        <v>3220</v>
      </c>
      <c r="F43" s="10" t="s">
        <v>43</v>
      </c>
      <c r="G43" s="14">
        <v>62392891.130000003</v>
      </c>
      <c r="H43" s="14">
        <v>62308452</v>
      </c>
      <c r="I43" s="1"/>
    </row>
    <row r="44" spans="2:9" x14ac:dyDescent="0.2">
      <c r="B44" s="27"/>
      <c r="C44" s="20"/>
      <c r="D44" s="16"/>
      <c r="E44" s="41">
        <v>3230</v>
      </c>
      <c r="F44" s="10" t="s">
        <v>44</v>
      </c>
      <c r="G44" s="14">
        <v>0</v>
      </c>
      <c r="H44" s="14">
        <v>0</v>
      </c>
      <c r="I44" s="1"/>
    </row>
    <row r="45" spans="2:9" x14ac:dyDescent="0.2">
      <c r="B45" s="27"/>
      <c r="C45" s="16"/>
      <c r="D45" s="16"/>
      <c r="E45" s="41">
        <v>3240</v>
      </c>
      <c r="F45" s="10" t="s">
        <v>45</v>
      </c>
      <c r="G45" s="14">
        <v>0</v>
      </c>
      <c r="H45" s="14">
        <v>0</v>
      </c>
      <c r="I45" s="1"/>
    </row>
    <row r="46" spans="2:9" ht="12" customHeight="1" x14ac:dyDescent="0.2">
      <c r="B46" s="27"/>
      <c r="C46" s="16"/>
      <c r="D46" s="16"/>
      <c r="E46" s="41">
        <v>3250</v>
      </c>
      <c r="F46" s="10" t="s">
        <v>46</v>
      </c>
      <c r="G46" s="14">
        <v>0</v>
      </c>
      <c r="H46" s="14">
        <v>0</v>
      </c>
      <c r="I46" s="1"/>
    </row>
    <row r="47" spans="2:9" x14ac:dyDescent="0.2">
      <c r="B47" s="27"/>
      <c r="C47" s="16"/>
      <c r="D47" s="16"/>
      <c r="E47" s="41"/>
      <c r="F47" s="10"/>
      <c r="G47" s="16"/>
      <c r="H47" s="16"/>
      <c r="I47" s="1"/>
    </row>
    <row r="48" spans="2:9" ht="24" customHeight="1" x14ac:dyDescent="0.2">
      <c r="B48" s="27"/>
      <c r="C48" s="16"/>
      <c r="D48" s="16"/>
      <c r="E48" s="41"/>
      <c r="F48" s="8" t="s">
        <v>53</v>
      </c>
      <c r="G48" s="17">
        <f>SUM(G49:G50)</f>
        <v>0</v>
      </c>
      <c r="H48" s="17">
        <f>SUM(H49:H50)</f>
        <v>0</v>
      </c>
      <c r="I48" s="1"/>
    </row>
    <row r="49" spans="1:9" ht="12" customHeight="1" x14ac:dyDescent="0.2">
      <c r="B49" s="27"/>
      <c r="C49" s="16"/>
      <c r="D49" s="16"/>
      <c r="E49" s="41">
        <v>3310</v>
      </c>
      <c r="F49" s="10" t="s">
        <v>47</v>
      </c>
      <c r="G49" s="14">
        <v>0</v>
      </c>
      <c r="H49" s="14">
        <v>0</v>
      </c>
      <c r="I49" s="1"/>
    </row>
    <row r="50" spans="1:9" ht="12" customHeight="1" x14ac:dyDescent="0.2">
      <c r="B50" s="27"/>
      <c r="C50" s="16"/>
      <c r="D50" s="16"/>
      <c r="E50" s="41">
        <v>3320</v>
      </c>
      <c r="F50" s="10" t="s">
        <v>48</v>
      </c>
      <c r="G50" s="14">
        <v>0</v>
      </c>
      <c r="H50" s="14">
        <v>0</v>
      </c>
      <c r="I50" s="1"/>
    </row>
    <row r="51" spans="1:9" x14ac:dyDescent="0.2">
      <c r="B51" s="27"/>
      <c r="C51" s="16"/>
      <c r="D51" s="16"/>
      <c r="E51" s="41"/>
      <c r="F51" s="10"/>
      <c r="G51" s="16"/>
      <c r="H51" s="16"/>
      <c r="I51" s="1"/>
    </row>
    <row r="52" spans="1:9" ht="12" customHeight="1" x14ac:dyDescent="0.2">
      <c r="B52" s="27"/>
      <c r="C52" s="16"/>
      <c r="D52" s="16"/>
      <c r="E52" s="41"/>
      <c r="F52" s="8" t="s">
        <v>58</v>
      </c>
      <c r="G52" s="17">
        <f>G36+G41+G48</f>
        <v>69636255.530000001</v>
      </c>
      <c r="H52" s="17">
        <f>H36+H41+H48</f>
        <v>66212536</v>
      </c>
      <c r="I52" s="1"/>
    </row>
    <row r="53" spans="1:9" x14ac:dyDescent="0.2">
      <c r="B53" s="27"/>
      <c r="C53" s="16"/>
      <c r="D53" s="16"/>
      <c r="E53" s="41"/>
      <c r="F53" s="36"/>
      <c r="G53" s="16"/>
      <c r="H53" s="16"/>
      <c r="I53" s="1"/>
    </row>
    <row r="54" spans="1:9" ht="12" customHeight="1" x14ac:dyDescent="0.2">
      <c r="B54" s="27"/>
      <c r="C54" s="16"/>
      <c r="D54" s="16"/>
      <c r="E54" s="45"/>
      <c r="F54" s="8" t="s">
        <v>57</v>
      </c>
      <c r="G54" s="17">
        <f>G52+G32</f>
        <v>87397129.280000001</v>
      </c>
      <c r="H54" s="17">
        <f>H52+H32</f>
        <v>73467192.819999993</v>
      </c>
      <c r="I54" s="1"/>
    </row>
    <row r="55" spans="1:9" x14ac:dyDescent="0.2">
      <c r="B55" s="29"/>
      <c r="C55" s="21"/>
      <c r="D55" s="43"/>
      <c r="E55" s="44"/>
      <c r="F55" s="5"/>
      <c r="G55" s="21"/>
      <c r="H55" s="21"/>
      <c r="I55" s="1"/>
    </row>
    <row r="56" spans="1:9" ht="6.75" customHeight="1" x14ac:dyDescent="0.2">
      <c r="B56" s="46"/>
      <c r="C56" s="47"/>
      <c r="D56" s="47"/>
      <c r="E56" s="48"/>
      <c r="F56" s="48"/>
      <c r="G56" s="53"/>
      <c r="H56" s="53"/>
      <c r="I56" s="1"/>
    </row>
    <row r="57" spans="1:9" s="61" customFormat="1" ht="12" customHeight="1" x14ac:dyDescent="0.2">
      <c r="A57" s="55"/>
      <c r="B57" s="56" t="s">
        <v>64</v>
      </c>
      <c r="C57" s="57">
        <v>2025</v>
      </c>
      <c r="D57" s="57">
        <v>2024</v>
      </c>
      <c r="E57" s="58"/>
      <c r="F57" s="58"/>
      <c r="G57" s="59"/>
      <c r="H57" s="59"/>
      <c r="I57" s="60"/>
    </row>
    <row r="58" spans="1:9" s="61" customFormat="1" ht="12" customHeight="1" x14ac:dyDescent="0.2">
      <c r="A58" s="55"/>
      <c r="B58" s="62" t="s">
        <v>65</v>
      </c>
      <c r="C58" s="63">
        <v>0</v>
      </c>
      <c r="D58" s="63">
        <v>0</v>
      </c>
      <c r="E58" s="58"/>
      <c r="F58" s="58"/>
      <c r="G58" s="59"/>
      <c r="H58" s="59"/>
      <c r="I58" s="60"/>
    </row>
    <row r="59" spans="1:9" s="61" customFormat="1" ht="12" customHeight="1" x14ac:dyDescent="0.2">
      <c r="A59" s="55"/>
      <c r="B59" s="64"/>
      <c r="C59" s="65"/>
      <c r="D59" s="65"/>
      <c r="E59" s="58"/>
      <c r="F59" s="58"/>
      <c r="G59" s="59"/>
      <c r="H59" s="59"/>
      <c r="I59" s="60"/>
    </row>
    <row r="60" spans="1:9" s="61" customFormat="1" ht="12" customHeight="1" x14ac:dyDescent="0.2">
      <c r="A60" s="55"/>
      <c r="B60" s="62" t="s">
        <v>66</v>
      </c>
      <c r="C60" s="63">
        <v>0</v>
      </c>
      <c r="D60" s="63">
        <v>0</v>
      </c>
      <c r="E60" s="58"/>
      <c r="F60" s="58"/>
      <c r="G60" s="59"/>
      <c r="H60" s="59"/>
      <c r="I60" s="60"/>
    </row>
    <row r="61" spans="1:9" s="61" customFormat="1" ht="12" customHeight="1" x14ac:dyDescent="0.2">
      <c r="A61" s="55"/>
      <c r="B61" s="64" t="s">
        <v>67</v>
      </c>
      <c r="C61" s="66">
        <v>0</v>
      </c>
      <c r="D61" s="67">
        <v>0</v>
      </c>
      <c r="E61" s="58"/>
      <c r="F61" s="58"/>
      <c r="G61" s="59"/>
      <c r="H61" s="59"/>
      <c r="I61" s="60"/>
    </row>
    <row r="62" spans="1:9" s="61" customFormat="1" ht="12" customHeight="1" x14ac:dyDescent="0.2">
      <c r="A62" s="55"/>
      <c r="B62" s="64" t="s">
        <v>68</v>
      </c>
      <c r="C62" s="66">
        <v>0</v>
      </c>
      <c r="D62" s="67">
        <v>0</v>
      </c>
      <c r="E62" s="58"/>
      <c r="F62" s="58"/>
      <c r="G62" s="59"/>
      <c r="H62" s="59"/>
      <c r="I62" s="60"/>
    </row>
    <row r="63" spans="1:9" s="61" customFormat="1" ht="12" customHeight="1" x14ac:dyDescent="0.2">
      <c r="A63" s="55"/>
      <c r="B63" s="64" t="s">
        <v>69</v>
      </c>
      <c r="C63" s="66">
        <v>0</v>
      </c>
      <c r="D63" s="67">
        <v>0</v>
      </c>
      <c r="E63" s="58"/>
      <c r="F63" s="58"/>
      <c r="G63" s="59"/>
      <c r="H63" s="59"/>
      <c r="I63" s="60"/>
    </row>
    <row r="64" spans="1:9" s="61" customFormat="1" ht="12" customHeight="1" x14ac:dyDescent="0.2">
      <c r="A64" s="55"/>
      <c r="B64" s="64" t="s">
        <v>70</v>
      </c>
      <c r="C64" s="66">
        <v>0</v>
      </c>
      <c r="D64" s="67">
        <v>0</v>
      </c>
      <c r="E64" s="58"/>
      <c r="F64" s="58"/>
      <c r="G64" s="59"/>
      <c r="H64" s="59"/>
      <c r="I64" s="60"/>
    </row>
    <row r="65" spans="1:9" s="61" customFormat="1" ht="12" customHeight="1" x14ac:dyDescent="0.2">
      <c r="A65" s="55"/>
      <c r="B65" s="64" t="s">
        <v>71</v>
      </c>
      <c r="C65" s="66">
        <v>0</v>
      </c>
      <c r="D65" s="67">
        <v>0</v>
      </c>
      <c r="E65" s="58"/>
      <c r="F65" s="58"/>
      <c r="G65" s="59"/>
      <c r="H65" s="59"/>
      <c r="I65" s="60"/>
    </row>
    <row r="66" spans="1:9" s="61" customFormat="1" ht="12" customHeight="1" x14ac:dyDescent="0.2">
      <c r="A66" s="55"/>
      <c r="B66" s="64" t="s">
        <v>72</v>
      </c>
      <c r="C66" s="66">
        <v>0</v>
      </c>
      <c r="D66" s="67">
        <v>0</v>
      </c>
      <c r="E66" s="58"/>
      <c r="F66" s="58"/>
      <c r="G66" s="59"/>
      <c r="H66" s="59"/>
      <c r="I66" s="60"/>
    </row>
    <row r="67" spans="1:9" s="61" customFormat="1" ht="12" customHeight="1" x14ac:dyDescent="0.2">
      <c r="A67" s="55"/>
      <c r="B67" s="64"/>
      <c r="C67" s="65"/>
      <c r="D67" s="64"/>
      <c r="E67" s="58"/>
      <c r="F67" s="58"/>
      <c r="G67" s="59"/>
      <c r="H67" s="59"/>
      <c r="I67" s="60"/>
    </row>
    <row r="68" spans="1:9" s="61" customFormat="1" ht="12" customHeight="1" x14ac:dyDescent="0.2">
      <c r="A68" s="55"/>
      <c r="B68" s="62" t="s">
        <v>73</v>
      </c>
      <c r="C68" s="63">
        <v>0</v>
      </c>
      <c r="D68" s="68">
        <v>0</v>
      </c>
      <c r="E68" s="58"/>
      <c r="F68" s="58"/>
      <c r="G68" s="59"/>
      <c r="H68" s="59"/>
      <c r="I68" s="60"/>
    </row>
    <row r="69" spans="1:9" s="61" customFormat="1" ht="12" customHeight="1" x14ac:dyDescent="0.2">
      <c r="A69" s="55"/>
      <c r="B69" s="64" t="s">
        <v>74</v>
      </c>
      <c r="C69" s="66">
        <v>0</v>
      </c>
      <c r="D69" s="67">
        <v>0</v>
      </c>
      <c r="E69" s="58"/>
      <c r="F69" s="58"/>
      <c r="G69" s="59"/>
      <c r="H69" s="59"/>
      <c r="I69" s="60"/>
    </row>
    <row r="70" spans="1:9" s="61" customFormat="1" ht="12" customHeight="1" x14ac:dyDescent="0.2">
      <c r="A70" s="55"/>
      <c r="B70" s="64" t="s">
        <v>75</v>
      </c>
      <c r="C70" s="66">
        <v>0</v>
      </c>
      <c r="D70" s="67">
        <v>0</v>
      </c>
      <c r="E70" s="58"/>
      <c r="F70" s="58"/>
      <c r="G70" s="59"/>
      <c r="H70" s="59"/>
      <c r="I70" s="60"/>
    </row>
    <row r="71" spans="1:9" s="61" customFormat="1" ht="12" customHeight="1" x14ac:dyDescent="0.2">
      <c r="A71" s="55"/>
      <c r="B71" s="64" t="s">
        <v>76</v>
      </c>
      <c r="C71" s="66">
        <v>0</v>
      </c>
      <c r="D71" s="67">
        <v>0</v>
      </c>
      <c r="E71" s="58"/>
      <c r="F71" s="58"/>
      <c r="G71" s="59"/>
      <c r="H71" s="59"/>
      <c r="I71" s="60"/>
    </row>
    <row r="72" spans="1:9" s="61" customFormat="1" ht="12" customHeight="1" x14ac:dyDescent="0.2">
      <c r="A72" s="55"/>
      <c r="B72" s="64" t="s">
        <v>77</v>
      </c>
      <c r="C72" s="66">
        <v>0</v>
      </c>
      <c r="D72" s="67">
        <v>0</v>
      </c>
      <c r="E72" s="58"/>
      <c r="F72" s="58"/>
      <c r="G72" s="59"/>
      <c r="H72" s="59"/>
      <c r="I72" s="60"/>
    </row>
    <row r="73" spans="1:9" s="61" customFormat="1" ht="12" customHeight="1" x14ac:dyDescent="0.2">
      <c r="A73" s="55"/>
      <c r="B73" s="64" t="s">
        <v>78</v>
      </c>
      <c r="C73" s="66">
        <v>0</v>
      </c>
      <c r="D73" s="67">
        <v>0</v>
      </c>
      <c r="E73" s="58"/>
      <c r="F73" s="58"/>
      <c r="G73" s="59"/>
      <c r="H73" s="59"/>
      <c r="I73" s="60"/>
    </row>
    <row r="74" spans="1:9" s="61" customFormat="1" ht="12" customHeight="1" x14ac:dyDescent="0.2">
      <c r="A74" s="55"/>
      <c r="B74" s="64" t="s">
        <v>79</v>
      </c>
      <c r="C74" s="66">
        <v>0</v>
      </c>
      <c r="D74" s="67">
        <v>0</v>
      </c>
      <c r="E74" s="58"/>
      <c r="F74" s="58"/>
      <c r="G74" s="59"/>
      <c r="H74" s="59"/>
      <c r="I74" s="60"/>
    </row>
    <row r="75" spans="1:9" s="61" customFormat="1" ht="12" customHeight="1" x14ac:dyDescent="0.2">
      <c r="A75" s="55"/>
      <c r="B75" s="64"/>
      <c r="C75" s="65"/>
      <c r="D75" s="64"/>
      <c r="E75" s="58"/>
      <c r="F75" s="58"/>
      <c r="G75" s="59"/>
      <c r="H75" s="59"/>
      <c r="I75" s="60"/>
    </row>
    <row r="76" spans="1:9" s="61" customFormat="1" ht="12" customHeight="1" x14ac:dyDescent="0.2">
      <c r="A76" s="55"/>
      <c r="B76" s="62" t="s">
        <v>80</v>
      </c>
      <c r="C76" s="63">
        <v>0</v>
      </c>
      <c r="D76" s="68">
        <v>0</v>
      </c>
      <c r="E76" s="58"/>
      <c r="F76" s="58"/>
      <c r="G76" s="59"/>
      <c r="H76" s="59"/>
      <c r="I76" s="60"/>
    </row>
    <row r="77" spans="1:9" s="61" customFormat="1" ht="12" customHeight="1" x14ac:dyDescent="0.2">
      <c r="A77" s="55"/>
      <c r="B77" s="64" t="s">
        <v>81</v>
      </c>
      <c r="C77" s="66">
        <v>0</v>
      </c>
      <c r="D77" s="67">
        <v>0</v>
      </c>
      <c r="E77" s="58"/>
      <c r="F77" s="58"/>
      <c r="G77" s="59"/>
      <c r="H77" s="59"/>
      <c r="I77" s="60"/>
    </row>
    <row r="78" spans="1:9" s="61" customFormat="1" ht="12" customHeight="1" x14ac:dyDescent="0.2">
      <c r="A78" s="55"/>
      <c r="B78" s="64" t="s">
        <v>82</v>
      </c>
      <c r="C78" s="66">
        <v>0</v>
      </c>
      <c r="D78" s="67">
        <v>0</v>
      </c>
      <c r="E78" s="58"/>
      <c r="F78" s="58"/>
      <c r="G78" s="59"/>
      <c r="H78" s="59"/>
      <c r="I78" s="60"/>
    </row>
    <row r="79" spans="1:9" s="61" customFormat="1" ht="12" customHeight="1" x14ac:dyDescent="0.2">
      <c r="A79" s="55"/>
      <c r="B79" s="64" t="s">
        <v>83</v>
      </c>
      <c r="C79" s="66">
        <v>0</v>
      </c>
      <c r="D79" s="67">
        <v>0</v>
      </c>
      <c r="E79" s="58"/>
      <c r="F79" s="58"/>
      <c r="G79" s="59"/>
      <c r="H79" s="59"/>
      <c r="I79" s="60"/>
    </row>
    <row r="80" spans="1:9" s="61" customFormat="1" ht="12" customHeight="1" x14ac:dyDescent="0.2">
      <c r="A80" s="55"/>
      <c r="B80" s="64" t="s">
        <v>84</v>
      </c>
      <c r="C80" s="66">
        <v>0</v>
      </c>
      <c r="D80" s="67">
        <v>0</v>
      </c>
      <c r="E80" s="58"/>
      <c r="F80" s="58"/>
      <c r="G80" s="59"/>
      <c r="H80" s="59"/>
      <c r="I80" s="60"/>
    </row>
    <row r="81" spans="1:9" s="61" customFormat="1" ht="12" customHeight="1" x14ac:dyDescent="0.2">
      <c r="A81" s="55"/>
      <c r="B81" s="64" t="s">
        <v>85</v>
      </c>
      <c r="C81" s="66">
        <v>0</v>
      </c>
      <c r="D81" s="67">
        <v>0</v>
      </c>
      <c r="E81" s="58"/>
      <c r="F81" s="58"/>
      <c r="G81" s="59"/>
      <c r="H81" s="59"/>
      <c r="I81" s="60"/>
    </row>
    <row r="82" spans="1:9" s="61" customFormat="1" ht="12" customHeight="1" x14ac:dyDescent="0.2">
      <c r="A82" s="55"/>
      <c r="B82" s="64" t="s">
        <v>86</v>
      </c>
      <c r="C82" s="66">
        <v>0</v>
      </c>
      <c r="D82" s="67">
        <v>0</v>
      </c>
      <c r="E82" s="58"/>
      <c r="F82" s="58"/>
      <c r="G82" s="59"/>
      <c r="H82" s="59"/>
      <c r="I82" s="60"/>
    </row>
    <row r="83" spans="1:9" s="61" customFormat="1" ht="12" customHeight="1" x14ac:dyDescent="0.2">
      <c r="A83" s="55"/>
      <c r="B83" s="64"/>
      <c r="C83" s="65"/>
      <c r="D83" s="64"/>
      <c r="E83" s="58"/>
      <c r="F83" s="58"/>
      <c r="G83" s="59"/>
      <c r="H83" s="59"/>
      <c r="I83" s="60"/>
    </row>
    <row r="84" spans="1:9" s="61" customFormat="1" ht="12" customHeight="1" x14ac:dyDescent="0.2">
      <c r="A84" s="55"/>
      <c r="B84" s="62" t="s">
        <v>87</v>
      </c>
      <c r="C84" s="63">
        <v>0</v>
      </c>
      <c r="D84" s="68">
        <v>0</v>
      </c>
      <c r="E84" s="58"/>
      <c r="F84" s="58"/>
      <c r="G84" s="59"/>
      <c r="H84" s="59"/>
      <c r="I84" s="60"/>
    </row>
    <row r="85" spans="1:9" s="61" customFormat="1" ht="12" customHeight="1" x14ac:dyDescent="0.2">
      <c r="A85" s="55"/>
      <c r="B85" s="64" t="s">
        <v>88</v>
      </c>
      <c r="C85" s="66">
        <v>0</v>
      </c>
      <c r="D85" s="67">
        <v>0</v>
      </c>
      <c r="E85" s="58"/>
      <c r="F85" s="58"/>
      <c r="G85" s="59"/>
      <c r="H85" s="59"/>
      <c r="I85" s="60"/>
    </row>
    <row r="86" spans="1:9" s="61" customFormat="1" ht="12" customHeight="1" x14ac:dyDescent="0.2">
      <c r="A86" s="55"/>
      <c r="B86" s="64" t="s">
        <v>89</v>
      </c>
      <c r="C86" s="66">
        <v>0</v>
      </c>
      <c r="D86" s="67">
        <v>0</v>
      </c>
      <c r="E86" s="58"/>
      <c r="F86" s="58"/>
      <c r="G86" s="59"/>
      <c r="H86" s="59"/>
      <c r="I86" s="60"/>
    </row>
    <row r="87" spans="1:9" s="61" customFormat="1" ht="12" customHeight="1" x14ac:dyDescent="0.2">
      <c r="A87" s="55"/>
      <c r="B87" s="64"/>
      <c r="C87" s="65"/>
      <c r="D87" s="64"/>
      <c r="E87" s="58"/>
      <c r="F87" s="58"/>
      <c r="G87" s="59"/>
      <c r="H87" s="59"/>
      <c r="I87" s="60"/>
    </row>
    <row r="88" spans="1:9" s="61" customFormat="1" ht="12" customHeight="1" x14ac:dyDescent="0.2">
      <c r="A88" s="55"/>
      <c r="B88" s="62" t="s">
        <v>90</v>
      </c>
      <c r="C88" s="63">
        <v>0</v>
      </c>
      <c r="D88" s="68">
        <v>0</v>
      </c>
      <c r="E88" s="58"/>
      <c r="F88" s="58"/>
      <c r="G88" s="59"/>
      <c r="H88" s="59"/>
      <c r="I88" s="60"/>
    </row>
    <row r="89" spans="1:9" s="61" customFormat="1" ht="12" customHeight="1" x14ac:dyDescent="0.2">
      <c r="A89" s="55"/>
      <c r="B89" s="64" t="s">
        <v>91</v>
      </c>
      <c r="C89" s="66">
        <v>0</v>
      </c>
      <c r="D89" s="67">
        <v>0</v>
      </c>
      <c r="E89" s="58"/>
      <c r="F89" s="58"/>
      <c r="G89" s="59"/>
      <c r="H89" s="59"/>
      <c r="I89" s="60"/>
    </row>
    <row r="90" spans="1:9" s="61" customFormat="1" ht="12" customHeight="1" x14ac:dyDescent="0.2">
      <c r="A90" s="55"/>
      <c r="B90" s="64" t="s">
        <v>92</v>
      </c>
      <c r="C90" s="66">
        <v>0</v>
      </c>
      <c r="D90" s="67">
        <v>0</v>
      </c>
      <c r="E90" s="58"/>
      <c r="F90" s="58"/>
      <c r="G90" s="59"/>
      <c r="H90" s="59"/>
      <c r="I90" s="60"/>
    </row>
    <row r="91" spans="1:9" s="61" customFormat="1" ht="12" customHeight="1" x14ac:dyDescent="0.2">
      <c r="A91" s="55"/>
      <c r="B91" s="64"/>
      <c r="C91" s="65"/>
      <c r="D91" s="64"/>
      <c r="E91" s="58"/>
      <c r="F91" s="58"/>
      <c r="G91" s="59"/>
      <c r="H91" s="59"/>
      <c r="I91" s="60"/>
    </row>
    <row r="92" spans="1:9" s="61" customFormat="1" ht="12" customHeight="1" x14ac:dyDescent="0.2">
      <c r="A92" s="55"/>
      <c r="B92" s="62" t="s">
        <v>93</v>
      </c>
      <c r="C92" s="63">
        <v>0</v>
      </c>
      <c r="D92" s="68">
        <v>0</v>
      </c>
      <c r="E92" s="58"/>
      <c r="F92" s="58"/>
      <c r="G92" s="59"/>
      <c r="H92" s="59"/>
      <c r="I92" s="60"/>
    </row>
    <row r="93" spans="1:9" s="61" customFormat="1" ht="12" customHeight="1" x14ac:dyDescent="0.2">
      <c r="A93" s="55"/>
      <c r="B93" s="64" t="s">
        <v>94</v>
      </c>
      <c r="C93" s="66">
        <v>0</v>
      </c>
      <c r="D93" s="67">
        <v>0</v>
      </c>
      <c r="E93" s="58"/>
      <c r="F93" s="58"/>
      <c r="G93" s="59"/>
      <c r="H93" s="59"/>
      <c r="I93" s="60"/>
    </row>
    <row r="94" spans="1:9" s="61" customFormat="1" ht="12" customHeight="1" x14ac:dyDescent="0.2">
      <c r="A94" s="55"/>
      <c r="B94" s="64"/>
      <c r="C94" s="64"/>
      <c r="D94" s="64"/>
      <c r="E94" s="58"/>
      <c r="F94" s="58"/>
      <c r="G94" s="59"/>
      <c r="H94" s="59"/>
      <c r="I94" s="60"/>
    </row>
    <row r="95" spans="1:9" s="61" customFormat="1" ht="12" customHeight="1" x14ac:dyDescent="0.2">
      <c r="A95" s="55"/>
      <c r="B95" s="62" t="s">
        <v>64</v>
      </c>
      <c r="C95" s="56">
        <v>2025</v>
      </c>
      <c r="D95" s="56" t="s">
        <v>95</v>
      </c>
      <c r="E95" s="58"/>
      <c r="F95" s="58"/>
      <c r="G95" s="59"/>
      <c r="H95" s="59"/>
      <c r="I95" s="60"/>
    </row>
    <row r="96" spans="1:9" s="61" customFormat="1" ht="12" customHeight="1" x14ac:dyDescent="0.2">
      <c r="A96" s="55"/>
      <c r="B96" s="62" t="s">
        <v>96</v>
      </c>
      <c r="C96" s="66">
        <v>0</v>
      </c>
      <c r="D96" s="67">
        <v>0</v>
      </c>
      <c r="E96" s="58"/>
      <c r="F96" s="58"/>
      <c r="G96" s="59"/>
      <c r="H96" s="59"/>
      <c r="I96" s="60"/>
    </row>
    <row r="97" spans="1:9" s="61" customFormat="1" ht="12" customHeight="1" x14ac:dyDescent="0.2">
      <c r="A97" s="55"/>
      <c r="B97" s="64"/>
      <c r="C97" s="65"/>
      <c r="D97" s="64"/>
      <c r="E97" s="58"/>
      <c r="F97" s="58"/>
      <c r="G97" s="59"/>
      <c r="H97" s="59"/>
      <c r="I97" s="60"/>
    </row>
    <row r="98" spans="1:9" s="61" customFormat="1" ht="12" customHeight="1" x14ac:dyDescent="0.2">
      <c r="A98" s="55"/>
      <c r="B98" s="62" t="s">
        <v>97</v>
      </c>
      <c r="C98" s="65"/>
      <c r="D98" s="64"/>
      <c r="E98" s="58"/>
      <c r="F98" s="76"/>
      <c r="G98" s="59"/>
      <c r="H98" s="59"/>
      <c r="I98" s="60"/>
    </row>
    <row r="99" spans="1:9" s="61" customFormat="1" ht="12" customHeight="1" x14ac:dyDescent="0.2">
      <c r="A99" s="55"/>
      <c r="B99" s="64" t="s">
        <v>98</v>
      </c>
      <c r="C99" s="77">
        <v>89948514.969999999</v>
      </c>
      <c r="D99" s="69">
        <v>80823412.590000004</v>
      </c>
      <c r="E99" s="58"/>
      <c r="F99" s="64" t="s">
        <v>110</v>
      </c>
      <c r="G99" s="59"/>
      <c r="H99" s="59"/>
      <c r="I99" s="60"/>
    </row>
    <row r="100" spans="1:9" s="61" customFormat="1" ht="12" customHeight="1" x14ac:dyDescent="0.2">
      <c r="A100" s="55"/>
      <c r="B100" s="64" t="s">
        <v>99</v>
      </c>
      <c r="C100" s="77">
        <v>0</v>
      </c>
      <c r="D100" s="69">
        <v>600852.38</v>
      </c>
      <c r="E100" s="58"/>
      <c r="F100" s="64" t="s">
        <v>111</v>
      </c>
      <c r="G100" s="59"/>
      <c r="H100" s="59"/>
      <c r="I100" s="60"/>
    </row>
    <row r="101" spans="1:9" s="61" customFormat="1" ht="12" customHeight="1" x14ac:dyDescent="0.2">
      <c r="A101" s="55"/>
      <c r="B101" s="64" t="s">
        <v>100</v>
      </c>
      <c r="C101" s="77">
        <v>19832663</v>
      </c>
      <c r="D101" s="69">
        <v>29797698.600000001</v>
      </c>
      <c r="E101" s="58"/>
      <c r="F101" s="64" t="s">
        <v>112</v>
      </c>
      <c r="G101" s="59"/>
      <c r="H101" s="59"/>
      <c r="I101" s="60"/>
    </row>
    <row r="102" spans="1:9" s="61" customFormat="1" ht="12" customHeight="1" x14ac:dyDescent="0.2">
      <c r="A102" s="55"/>
      <c r="B102" s="64" t="s">
        <v>101</v>
      </c>
      <c r="C102" s="77">
        <v>109781178.09999999</v>
      </c>
      <c r="D102" s="69">
        <v>111221963.56999999</v>
      </c>
      <c r="E102" s="58"/>
      <c r="F102" s="64" t="s">
        <v>113</v>
      </c>
      <c r="G102" s="59"/>
      <c r="H102" s="59"/>
      <c r="I102" s="60"/>
    </row>
    <row r="103" spans="1:9" s="61" customFormat="1" ht="12" customHeight="1" x14ac:dyDescent="0.2">
      <c r="A103" s="55"/>
      <c r="B103" s="64" t="s">
        <v>102</v>
      </c>
      <c r="C103" s="77">
        <v>104625170.09999999</v>
      </c>
      <c r="D103" s="69">
        <v>111221963.56999999</v>
      </c>
      <c r="E103" s="58"/>
      <c r="F103" s="64" t="s">
        <v>114</v>
      </c>
      <c r="G103" s="59"/>
      <c r="H103" s="59"/>
      <c r="I103" s="60"/>
    </row>
    <row r="104" spans="1:9" s="61" customFormat="1" ht="12" customHeight="1" x14ac:dyDescent="0.2">
      <c r="A104" s="55"/>
      <c r="B104" s="64"/>
      <c r="C104" s="78"/>
      <c r="D104" s="64"/>
      <c r="E104" s="58"/>
      <c r="F104" s="64"/>
      <c r="G104" s="59"/>
      <c r="H104" s="59"/>
      <c r="I104" s="60"/>
    </row>
    <row r="105" spans="1:9" s="61" customFormat="1" ht="12" customHeight="1" x14ac:dyDescent="0.2">
      <c r="A105" s="55"/>
      <c r="B105" s="62" t="s">
        <v>103</v>
      </c>
      <c r="C105" s="64"/>
      <c r="D105" s="64"/>
      <c r="E105" s="58"/>
      <c r="F105" s="64"/>
      <c r="G105" s="59"/>
      <c r="H105" s="59"/>
      <c r="I105" s="60"/>
    </row>
    <row r="106" spans="1:9" s="61" customFormat="1" ht="12" customHeight="1" x14ac:dyDescent="0.2">
      <c r="A106" s="55"/>
      <c r="B106" s="64" t="s">
        <v>104</v>
      </c>
      <c r="C106" s="77">
        <v>89948514.969999999</v>
      </c>
      <c r="D106" s="70">
        <v>80823412.590000004</v>
      </c>
      <c r="E106" s="58"/>
      <c r="F106" s="64" t="s">
        <v>116</v>
      </c>
      <c r="G106" s="59"/>
      <c r="H106" s="59"/>
      <c r="I106" s="60"/>
    </row>
    <row r="107" spans="1:9" s="61" customFormat="1" ht="12" customHeight="1" x14ac:dyDescent="0.2">
      <c r="A107" s="55"/>
      <c r="B107" s="64" t="s">
        <v>115</v>
      </c>
      <c r="C107" s="77">
        <v>0</v>
      </c>
      <c r="D107" s="70">
        <v>0</v>
      </c>
      <c r="E107" s="58"/>
      <c r="F107" s="64" t="s">
        <v>117</v>
      </c>
      <c r="G107" s="59"/>
      <c r="H107" s="59"/>
      <c r="I107" s="60"/>
    </row>
    <row r="108" spans="1:9" s="61" customFormat="1" ht="12" customHeight="1" x14ac:dyDescent="0.2">
      <c r="A108" s="55"/>
      <c r="B108" s="64" t="s">
        <v>105</v>
      </c>
      <c r="C108" s="77">
        <v>13891984.699999999</v>
      </c>
      <c r="D108" s="70">
        <v>23669298.059999999</v>
      </c>
      <c r="E108" s="58"/>
      <c r="F108" s="64" t="s">
        <v>118</v>
      </c>
      <c r="G108" s="59"/>
      <c r="H108" s="59"/>
      <c r="I108" s="60"/>
    </row>
    <row r="109" spans="1:9" s="61" customFormat="1" ht="12" customHeight="1" x14ac:dyDescent="0.2">
      <c r="A109" s="55"/>
      <c r="B109" s="64" t="s">
        <v>106</v>
      </c>
      <c r="C109" s="77">
        <v>103840499.67</v>
      </c>
      <c r="D109" s="70">
        <v>104492710.65000001</v>
      </c>
      <c r="E109" s="58"/>
      <c r="F109" s="64" t="s">
        <v>119</v>
      </c>
      <c r="G109" s="59"/>
      <c r="H109" s="59"/>
      <c r="I109" s="60"/>
    </row>
    <row r="110" spans="1:9" s="61" customFormat="1" ht="12" customHeight="1" x14ac:dyDescent="0.2">
      <c r="A110" s="55"/>
      <c r="B110" s="64" t="s">
        <v>107</v>
      </c>
      <c r="C110" s="77">
        <f>+C109</f>
        <v>103840499.67</v>
      </c>
      <c r="D110" s="70">
        <v>104492710.65000001</v>
      </c>
      <c r="E110" s="58"/>
      <c r="F110" s="64" t="s">
        <v>120</v>
      </c>
      <c r="G110" s="59"/>
      <c r="H110" s="59"/>
      <c r="I110" s="60"/>
    </row>
    <row r="111" spans="1:9" s="61" customFormat="1" ht="12" customHeight="1" x14ac:dyDescent="0.2">
      <c r="A111" s="55"/>
      <c r="B111" s="64" t="s">
        <v>108</v>
      </c>
      <c r="C111" s="77">
        <v>96720936.310000002</v>
      </c>
      <c r="D111" s="70">
        <v>102493954.34999999</v>
      </c>
      <c r="E111" s="58"/>
      <c r="F111" s="64" t="s">
        <v>121</v>
      </c>
      <c r="G111" s="59"/>
      <c r="H111" s="59"/>
      <c r="I111" s="60"/>
    </row>
    <row r="112" spans="1:9" s="61" customFormat="1" ht="12" customHeight="1" x14ac:dyDescent="0.2">
      <c r="A112" s="55"/>
      <c r="B112" s="64" t="s">
        <v>109</v>
      </c>
      <c r="C112" s="77">
        <v>93685468.150000006</v>
      </c>
      <c r="D112" s="70">
        <v>102493954.34999999</v>
      </c>
      <c r="E112" s="58"/>
      <c r="F112" s="64" t="s">
        <v>122</v>
      </c>
      <c r="G112" s="59"/>
      <c r="H112" s="59"/>
      <c r="I112" s="60"/>
    </row>
    <row r="113" spans="1:11" x14ac:dyDescent="0.2">
      <c r="B113" s="46"/>
      <c r="C113" s="47"/>
      <c r="D113" s="47"/>
      <c r="E113" s="48"/>
      <c r="F113" s="48"/>
      <c r="G113" s="47"/>
      <c r="H113" s="47"/>
      <c r="I113" s="1"/>
    </row>
    <row r="114" spans="1:11" ht="27" customHeight="1" x14ac:dyDescent="0.2">
      <c r="B114" s="92" t="s">
        <v>63</v>
      </c>
      <c r="C114" s="92"/>
      <c r="D114" s="92"/>
      <c r="E114" s="92"/>
      <c r="F114" s="92"/>
      <c r="G114" s="92"/>
      <c r="H114" s="92"/>
      <c r="I114" s="92"/>
      <c r="J114" s="92"/>
      <c r="K114" s="92"/>
    </row>
    <row r="115" spans="1:11" ht="36.75" customHeight="1" x14ac:dyDescent="0.2">
      <c r="B115" s="54"/>
      <c r="C115" s="54"/>
      <c r="D115" s="54"/>
      <c r="E115" s="54"/>
      <c r="F115" s="54"/>
      <c r="G115" s="54"/>
      <c r="H115" s="54"/>
      <c r="I115" s="54"/>
      <c r="J115" s="54"/>
      <c r="K115" s="54"/>
    </row>
    <row r="116" spans="1:11" x14ac:dyDescent="0.2">
      <c r="B116" s="89"/>
      <c r="C116" s="89"/>
      <c r="D116" s="89"/>
      <c r="E116" s="89"/>
      <c r="F116" s="89"/>
      <c r="G116" s="89"/>
      <c r="H116" s="89"/>
      <c r="I116" s="89"/>
    </row>
    <row r="117" spans="1:11" x14ac:dyDescent="0.2"/>
    <row r="118" spans="1:11" ht="15" customHeight="1" x14ac:dyDescent="0.25">
      <c r="B118" s="82" t="s">
        <v>123</v>
      </c>
      <c r="C118" s="83"/>
      <c r="F118" s="85" t="s">
        <v>124</v>
      </c>
      <c r="G118" s="83"/>
    </row>
    <row r="119" spans="1:11" ht="15" customHeight="1" x14ac:dyDescent="0.25">
      <c r="B119" s="80" t="s">
        <v>125</v>
      </c>
      <c r="C119" s="84"/>
      <c r="F119" s="86" t="s">
        <v>126</v>
      </c>
      <c r="G119" s="84"/>
    </row>
    <row r="120" spans="1:11" ht="30" customHeight="1" x14ac:dyDescent="0.2">
      <c r="B120" s="49"/>
      <c r="F120" s="49"/>
    </row>
    <row r="121" spans="1:11" ht="15" customHeight="1" x14ac:dyDescent="0.2">
      <c r="B121" s="82" t="s">
        <v>127</v>
      </c>
      <c r="C121" s="87"/>
      <c r="E121" s="37"/>
      <c r="F121" s="86"/>
      <c r="G121" s="88"/>
    </row>
    <row r="122" spans="1:11" s="52" customFormat="1" ht="21.95" customHeight="1" x14ac:dyDescent="0.2">
      <c r="A122" s="51"/>
      <c r="B122" s="80" t="s">
        <v>128</v>
      </c>
      <c r="C122" s="81"/>
      <c r="E122" s="51"/>
      <c r="F122" s="80"/>
      <c r="G122" s="81"/>
    </row>
    <row r="123" spans="1:11" x14ac:dyDescent="0.2"/>
    <row r="124" spans="1:11" x14ac:dyDescent="0.2"/>
  </sheetData>
  <mergeCells count="15">
    <mergeCell ref="B122:C122"/>
    <mergeCell ref="F122:G122"/>
    <mergeCell ref="B121:C121"/>
    <mergeCell ref="F121:G121"/>
    <mergeCell ref="B114:K114"/>
    <mergeCell ref="B116:I116"/>
    <mergeCell ref="B118:C118"/>
    <mergeCell ref="F118:G118"/>
    <mergeCell ref="B119:C119"/>
    <mergeCell ref="F119:G119"/>
    <mergeCell ref="B2:H2"/>
    <mergeCell ref="B3:H3"/>
    <mergeCell ref="B4:H4"/>
    <mergeCell ref="B5:H5"/>
    <mergeCell ref="B6:H6"/>
  </mergeCells>
  <printOptions horizontalCentered="1" verticalCentered="1"/>
  <pageMargins left="0.31496062992125984" right="0.31496062992125984" top="0.35433070866141736" bottom="0.35433070866141736" header="0" footer="0"/>
  <pageSetup scale="64" fitToHeight="3" orientation="landscape" horizontalDpi="4294967294" verticalDpi="4294967294"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Raymundo Zaith Rosas Rios</dc:creator>
  <cp:lastModifiedBy>Administracion Finanzas Caamt</cp:lastModifiedBy>
  <cp:lastPrinted>2025-11-11T21:50:33Z</cp:lastPrinted>
  <dcterms:created xsi:type="dcterms:W3CDTF">2014-09-29T19:08:02Z</dcterms:created>
  <dcterms:modified xsi:type="dcterms:W3CDTF">2026-01-21T16:38:20Z</dcterms:modified>
</cp:coreProperties>
</file>