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heckCompatibility="1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3 DISCIPLINA\"/>
    </mc:Choice>
  </mc:AlternateContent>
  <xr:revisionPtr revIDLastSave="0" documentId="8_{3A144F23-7425-48CF-B327-F6386F577FBD}" xr6:coauthVersionLast="47" xr6:coauthVersionMax="47" xr10:uidLastSave="{00000000-0000-0000-0000-000000000000}"/>
  <bookViews>
    <workbookView xWindow="-120" yWindow="-120" windowWidth="24240" windowHeight="13020" activeTab="2" xr2:uid="{C8F937CD-DCD1-4628-AA3A-B7E7B6A00D0D}"/>
  </bookViews>
  <sheets>
    <sheet name="A" sheetId="4" r:id="rId1"/>
    <sheet name="M" sheetId="3" r:id="rId2"/>
    <sheet name="J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G10" i="1"/>
  <c r="H10" i="4"/>
  <c r="H9" i="4"/>
  <c r="G10" i="4"/>
  <c r="G10" i="3"/>
  <c r="E31" i="4"/>
  <c r="H31" i="4" s="1"/>
  <c r="E30" i="4"/>
  <c r="H30" i="4" s="1"/>
  <c r="E29" i="4"/>
  <c r="H29" i="4" s="1"/>
  <c r="G28" i="4"/>
  <c r="F28" i="4"/>
  <c r="E28" i="4"/>
  <c r="H28" i="4" s="1"/>
  <c r="D28" i="4"/>
  <c r="C28" i="4"/>
  <c r="E27" i="4"/>
  <c r="H27" i="4" s="1"/>
  <c r="E26" i="4"/>
  <c r="H26" i="4" s="1"/>
  <c r="E25" i="4"/>
  <c r="H25" i="4" s="1"/>
  <c r="G24" i="4"/>
  <c r="G21" i="4" s="1"/>
  <c r="F24" i="4"/>
  <c r="F21" i="4" s="1"/>
  <c r="E24" i="4"/>
  <c r="H24" i="4" s="1"/>
  <c r="D24" i="4"/>
  <c r="D21" i="4" s="1"/>
  <c r="C24" i="4"/>
  <c r="C21" i="4" s="1"/>
  <c r="E23" i="4"/>
  <c r="E22" i="4"/>
  <c r="H22" i="4" s="1"/>
  <c r="E19" i="4"/>
  <c r="H19" i="4" s="1"/>
  <c r="E18" i="4"/>
  <c r="E17" i="4"/>
  <c r="H17" i="4" s="1"/>
  <c r="G16" i="4"/>
  <c r="F16" i="4"/>
  <c r="D16" i="4"/>
  <c r="C16" i="4"/>
  <c r="E15" i="4"/>
  <c r="H15" i="4" s="1"/>
  <c r="E14" i="4"/>
  <c r="E13" i="4"/>
  <c r="H13" i="4" s="1"/>
  <c r="G12" i="4"/>
  <c r="F12" i="4"/>
  <c r="F9" i="4" s="1"/>
  <c r="D12" i="4"/>
  <c r="D9" i="4" s="1"/>
  <c r="C12" i="4"/>
  <c r="C9" i="4" s="1"/>
  <c r="E11" i="4"/>
  <c r="H11" i="4" s="1"/>
  <c r="E10" i="4"/>
  <c r="E31" i="3"/>
  <c r="H31" i="3" s="1"/>
  <c r="E30" i="3"/>
  <c r="H30" i="3" s="1"/>
  <c r="E29" i="3"/>
  <c r="H29" i="3" s="1"/>
  <c r="G28" i="3"/>
  <c r="F28" i="3"/>
  <c r="E28" i="3"/>
  <c r="H28" i="3" s="1"/>
  <c r="D28" i="3"/>
  <c r="C28" i="3"/>
  <c r="E27" i="3"/>
  <c r="H27" i="3" s="1"/>
  <c r="E26" i="3"/>
  <c r="H26" i="3" s="1"/>
  <c r="E25" i="3"/>
  <c r="H25" i="3" s="1"/>
  <c r="G24" i="3"/>
  <c r="F24" i="3"/>
  <c r="D24" i="3"/>
  <c r="D21" i="3" s="1"/>
  <c r="C24" i="3"/>
  <c r="C21" i="3" s="1"/>
  <c r="E23" i="3"/>
  <c r="H23" i="3" s="1"/>
  <c r="E22" i="3"/>
  <c r="H22" i="3" s="1"/>
  <c r="G21" i="3"/>
  <c r="E19" i="3"/>
  <c r="H19" i="3" s="1"/>
  <c r="E18" i="3"/>
  <c r="E17" i="3"/>
  <c r="H17" i="3" s="1"/>
  <c r="G16" i="3"/>
  <c r="F16" i="3"/>
  <c r="D16" i="3"/>
  <c r="C16" i="3"/>
  <c r="E15" i="3"/>
  <c r="H15" i="3" s="1"/>
  <c r="E14" i="3"/>
  <c r="E12" i="3" s="1"/>
  <c r="E13" i="3"/>
  <c r="H13" i="3" s="1"/>
  <c r="G12" i="3"/>
  <c r="F12" i="3"/>
  <c r="D12" i="3"/>
  <c r="C12" i="3"/>
  <c r="E11" i="3"/>
  <c r="H11" i="3" s="1"/>
  <c r="E10" i="3"/>
  <c r="H10" i="3" s="1"/>
  <c r="F9" i="3"/>
  <c r="D32" i="4" l="1"/>
  <c r="F32" i="4"/>
  <c r="C32" i="4"/>
  <c r="F21" i="3"/>
  <c r="E16" i="3"/>
  <c r="H16" i="3" s="1"/>
  <c r="E12" i="4"/>
  <c r="H12" i="4" s="1"/>
  <c r="F32" i="3"/>
  <c r="E21" i="4"/>
  <c r="H21" i="4" s="1"/>
  <c r="D9" i="3"/>
  <c r="D32" i="3" s="1"/>
  <c r="C9" i="3"/>
  <c r="C32" i="3" s="1"/>
  <c r="E16" i="4"/>
  <c r="H16" i="4" s="1"/>
  <c r="G9" i="4"/>
  <c r="G32" i="4" s="1"/>
  <c r="H12" i="3"/>
  <c r="G9" i="3"/>
  <c r="G32" i="3" s="1"/>
  <c r="H14" i="4"/>
  <c r="H18" i="4"/>
  <c r="H23" i="4"/>
  <c r="E9" i="3"/>
  <c r="E24" i="3"/>
  <c r="H24" i="3" s="1"/>
  <c r="H14" i="3"/>
  <c r="H18" i="3"/>
  <c r="E11" i="1"/>
  <c r="H11" i="1"/>
  <c r="E10" i="1"/>
  <c r="E30" i="1"/>
  <c r="E31" i="1"/>
  <c r="H31" i="1"/>
  <c r="E29" i="1"/>
  <c r="H29" i="1" s="1"/>
  <c r="E26" i="1"/>
  <c r="H26" i="1"/>
  <c r="E27" i="1"/>
  <c r="H27" i="1"/>
  <c r="E25" i="1"/>
  <c r="E24" i="1" s="1"/>
  <c r="H25" i="1"/>
  <c r="E23" i="1"/>
  <c r="H23" i="1"/>
  <c r="E22" i="1"/>
  <c r="H22" i="1" s="1"/>
  <c r="E18" i="1"/>
  <c r="E19" i="1"/>
  <c r="H19" i="1"/>
  <c r="E17" i="1"/>
  <c r="E16" i="1" s="1"/>
  <c r="H16" i="1" s="1"/>
  <c r="E14" i="1"/>
  <c r="H14" i="1"/>
  <c r="E15" i="1"/>
  <c r="H15" i="1"/>
  <c r="E13" i="1"/>
  <c r="H13" i="1" s="1"/>
  <c r="G28" i="1"/>
  <c r="F28" i="1"/>
  <c r="D28" i="1"/>
  <c r="C28" i="1"/>
  <c r="C21" i="1" s="1"/>
  <c r="G24" i="1"/>
  <c r="G21" i="1" s="1"/>
  <c r="F24" i="1"/>
  <c r="F21" i="1"/>
  <c r="D24" i="1"/>
  <c r="D21" i="1" s="1"/>
  <c r="D32" i="1" s="1"/>
  <c r="C24" i="1"/>
  <c r="D16" i="1"/>
  <c r="F16" i="1"/>
  <c r="G16" i="1"/>
  <c r="G9" i="1" s="1"/>
  <c r="G32" i="1" s="1"/>
  <c r="C16" i="1"/>
  <c r="D12" i="1"/>
  <c r="D9" i="1"/>
  <c r="F12" i="1"/>
  <c r="F9" i="1" s="1"/>
  <c r="F32" i="1" s="1"/>
  <c r="G12" i="1"/>
  <c r="C12" i="1"/>
  <c r="C9" i="1"/>
  <c r="C32" i="1" s="1"/>
  <c r="H30" i="1"/>
  <c r="H17" i="1"/>
  <c r="H18" i="1"/>
  <c r="H24" i="1" l="1"/>
  <c r="E9" i="4"/>
  <c r="E12" i="1"/>
  <c r="H12" i="1" s="1"/>
  <c r="E28" i="1"/>
  <c r="H28" i="1" s="1"/>
  <c r="H32" i="4"/>
  <c r="E32" i="4"/>
  <c r="E21" i="3"/>
  <c r="H21" i="3" s="1"/>
  <c r="H9" i="3"/>
  <c r="H32" i="3" s="1"/>
  <c r="E9" i="1" l="1"/>
  <c r="E21" i="1"/>
  <c r="H21" i="1" s="1"/>
  <c r="E32" i="3"/>
  <c r="H9" i="1" l="1"/>
  <c r="H32" i="1" s="1"/>
  <c r="E32" i="1"/>
</calcChain>
</file>

<file path=xl/sharedStrings.xml><?xml version="1.0" encoding="utf-8"?>
<sst xmlns="http://schemas.openxmlformats.org/spreadsheetml/2006/main" count="108" uniqueCount="28">
  <si>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</si>
  <si>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</si>
  <si>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</si>
  <si>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</si>
  <si>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</si>
  <si>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</si>
  <si>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</si>
  <si>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</si>
  <si>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</si>
  <si>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</si>
  <si>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</si>
  <si>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</si>
  <si>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</si>
  <si>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</si>
  <si>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</si>
  <si>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</si>
  <si>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</si>
  <si>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</si>
  <si>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</si>
  <si>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</si>
  <si>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</si>
  <si>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</si>
  <si>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</si>
  <si>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</si>
  <si>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Comisión de Agua y Alcantarillado del Municipio de Tulancingo de Bravo, Hidalgo (a)</t>
  </si>
  <si>
    <t>Del 1 de Enero al 30 de Abril de 2025 (b)</t>
  </si>
  <si>
    <t>Del 1 de Enero al 31 de Mayo de 2025 (b)</t>
  </si>
  <si>
    <t>Del 1 de Enero al 30 de Junio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</si>
</sst>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/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6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560E8-1997-4F0D-B18E-926E4E889AB6}">
  <sheetPr>
    <tabColor rgb="FFFFFF00"/>
    <pageSetUpPr fitToPage="1"/>
  </sheetPr>
  <dimension ref="A1:H33"/>
  <sheetViews>
    <sheetView workbookViewId="0">
      <pane ySplit="8" topLeftCell="A9" activePane="bottomLeft" state="frozen"/>
      <selection pane="bottomLeft" activeCell="B5" sqref="B5:H5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13" t="s">
        <v>24</v>
      </c>
      <c r="C2" s="14"/>
      <c r="D2" s="14"/>
      <c r="E2" s="14"/>
      <c r="F2" s="14"/>
      <c r="G2" s="14"/>
      <c r="H2" s="15"/>
    </row>
    <row r="3" spans="2:8" x14ac:dyDescent="0.2">
      <c r="B3" s="16" t="s">
        <v>0</v>
      </c>
      <c r="C3" s="17"/>
      <c r="D3" s="17"/>
      <c r="E3" s="17"/>
      <c r="F3" s="17"/>
      <c r="G3" s="17"/>
      <c r="H3" s="18"/>
    </row>
    <row r="4" spans="2:8" x14ac:dyDescent="0.2">
      <c r="B4" s="16" t="s">
        <v>1</v>
      </c>
      <c r="C4" s="17"/>
      <c r="D4" s="17"/>
      <c r="E4" s="17"/>
      <c r="F4" s="17"/>
      <c r="G4" s="17"/>
      <c r="H4" s="18"/>
    </row>
    <row r="5" spans="2:8" x14ac:dyDescent="0.2">
      <c r="B5" s="16" t="s">
        <v>25</v>
      </c>
      <c r="C5" s="17"/>
      <c r="D5" s="17"/>
      <c r="E5" s="17"/>
      <c r="F5" s="17"/>
      <c r="G5" s="17"/>
      <c r="H5" s="18"/>
    </row>
    <row r="6" spans="2:8" ht="13.5" thickBot="1" x14ac:dyDescent="0.25">
      <c r="B6" s="19" t="s">
        <v>2</v>
      </c>
      <c r="C6" s="20"/>
      <c r="D6" s="20"/>
      <c r="E6" s="20"/>
      <c r="F6" s="20"/>
      <c r="G6" s="20"/>
      <c r="H6" s="21"/>
    </row>
    <row r="7" spans="2:8" ht="13.5" thickBot="1" x14ac:dyDescent="0.25">
      <c r="B7" s="22" t="s">
        <v>3</v>
      </c>
      <c r="C7" s="24" t="s">
        <v>4</v>
      </c>
      <c r="D7" s="25"/>
      <c r="E7" s="25"/>
      <c r="F7" s="25"/>
      <c r="G7" s="26"/>
      <c r="H7" s="27" t="s">
        <v>5</v>
      </c>
    </row>
    <row r="8" spans="2:8" ht="26.25" thickBot="1" x14ac:dyDescent="0.25">
      <c r="B8" s="23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28"/>
    </row>
    <row r="9" spans="2:8" x14ac:dyDescent="0.2">
      <c r="B9" s="2" t="s">
        <v>11</v>
      </c>
      <c r="C9" s="7">
        <f>C10+C11+C12+C15+C16+C19</f>
        <v>29258108.91</v>
      </c>
      <c r="D9" s="7">
        <f>D10+D11+D12+D15+D16+D19</f>
        <v>0</v>
      </c>
      <c r="E9" s="7">
        <f>E10+E11+E12+E15+E16+E19</f>
        <v>29258108.91</v>
      </c>
      <c r="F9" s="7">
        <f>F10+F11+F12+F15+F16+F19</f>
        <v>9082542</v>
      </c>
      <c r="G9" s="7">
        <f>G10+G11+G12+G15+G16+G19</f>
        <v>9082542</v>
      </c>
      <c r="H9" s="8">
        <f>E9-F9</f>
        <v>20175566.91</v>
      </c>
    </row>
    <row r="10" spans="2:8" ht="20.25" customHeight="1" x14ac:dyDescent="0.2">
      <c r="B10" s="3" t="s">
        <v>12</v>
      </c>
      <c r="C10" s="7">
        <v>29258108.91</v>
      </c>
      <c r="D10" s="8">
        <v>0</v>
      </c>
      <c r="E10" s="9">
        <f>C10+D10</f>
        <v>29258108.91</v>
      </c>
      <c r="F10" s="8">
        <v>9082542</v>
      </c>
      <c r="G10" s="8">
        <f>+F10</f>
        <v>9082542</v>
      </c>
      <c r="H10" s="9">
        <f>E10-F10</f>
        <v>20175566.91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ref="H11:H31" si="0">E11-F11</f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29258108.91</v>
      </c>
      <c r="D32" s="7">
        <f t="shared" si="1"/>
        <v>0</v>
      </c>
      <c r="E32" s="7">
        <f t="shared" si="1"/>
        <v>29258108.91</v>
      </c>
      <c r="F32" s="7">
        <f t="shared" si="1"/>
        <v>9082542</v>
      </c>
      <c r="G32" s="7">
        <f t="shared" si="1"/>
        <v>9082542</v>
      </c>
      <c r="H32" s="7">
        <f t="shared" si="1"/>
        <v>20175566.91</v>
      </c>
    </row>
    <row r="33" spans="2:8" ht="13.5" thickBot="1" x14ac:dyDescent="0.25">
      <c r="B33" s="5"/>
      <c r="C33" s="11"/>
      <c r="D33" s="12"/>
      <c r="E33" s="12"/>
      <c r="F33" s="12"/>
      <c r="G33" s="12"/>
      <c r="H33" s="12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7B77F-2F55-4C23-A361-662E8F9D74AA}">
  <sheetPr>
    <tabColor rgb="FFFFFF00"/>
    <pageSetUpPr fitToPage="1"/>
  </sheetPr>
  <dimension ref="A1:H33"/>
  <sheetViews>
    <sheetView workbookViewId="0">
      <pane ySplit="8" topLeftCell="A9" activePane="bottomLeft" state="frozen"/>
      <selection activeCell="C36" sqref="C36"/>
      <selection pane="bottomLeft" activeCell="B5" sqref="B5:H5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13" t="s">
        <v>24</v>
      </c>
      <c r="C2" s="14"/>
      <c r="D2" s="14"/>
      <c r="E2" s="14"/>
      <c r="F2" s="14"/>
      <c r="G2" s="14"/>
      <c r="H2" s="15"/>
    </row>
    <row r="3" spans="2:8" x14ac:dyDescent="0.2">
      <c r="B3" s="16" t="s">
        <v>0</v>
      </c>
      <c r="C3" s="17"/>
      <c r="D3" s="17"/>
      <c r="E3" s="17"/>
      <c r="F3" s="17"/>
      <c r="G3" s="17"/>
      <c r="H3" s="18"/>
    </row>
    <row r="4" spans="2:8" x14ac:dyDescent="0.2">
      <c r="B4" s="16" t="s">
        <v>1</v>
      </c>
      <c r="C4" s="17"/>
      <c r="D4" s="17"/>
      <c r="E4" s="17"/>
      <c r="F4" s="17"/>
      <c r="G4" s="17"/>
      <c r="H4" s="18"/>
    </row>
    <row r="5" spans="2:8" x14ac:dyDescent="0.2">
      <c r="B5" s="16" t="s">
        <v>26</v>
      </c>
      <c r="C5" s="17"/>
      <c r="D5" s="17"/>
      <c r="E5" s="17"/>
      <c r="F5" s="17"/>
      <c r="G5" s="17"/>
      <c r="H5" s="18"/>
    </row>
    <row r="6" spans="2:8" ht="13.5" thickBot="1" x14ac:dyDescent="0.25">
      <c r="B6" s="19" t="s">
        <v>2</v>
      </c>
      <c r="C6" s="20"/>
      <c r="D6" s="20"/>
      <c r="E6" s="20"/>
      <c r="F6" s="20"/>
      <c r="G6" s="20"/>
      <c r="H6" s="21"/>
    </row>
    <row r="7" spans="2:8" ht="13.5" thickBot="1" x14ac:dyDescent="0.25">
      <c r="B7" s="22" t="s">
        <v>3</v>
      </c>
      <c r="C7" s="24" t="s">
        <v>4</v>
      </c>
      <c r="D7" s="25"/>
      <c r="E7" s="25"/>
      <c r="F7" s="25"/>
      <c r="G7" s="26"/>
      <c r="H7" s="27" t="s">
        <v>5</v>
      </c>
    </row>
    <row r="8" spans="2:8" ht="26.25" thickBot="1" x14ac:dyDescent="0.25">
      <c r="B8" s="23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28"/>
    </row>
    <row r="9" spans="2:8" x14ac:dyDescent="0.2">
      <c r="B9" s="2" t="s">
        <v>11</v>
      </c>
      <c r="C9" s="7">
        <f>C10+C11+C12+C15+C16+C19</f>
        <v>29258108.91</v>
      </c>
      <c r="D9" s="7">
        <f>D10+D11+D12+D15+D16+D19</f>
        <v>0</v>
      </c>
      <c r="E9" s="7">
        <f>E10+E11+E12+E15+E16+E19</f>
        <v>29258108.91</v>
      </c>
      <c r="F9" s="7">
        <f>F10+F11+F12+F15+F16+F19</f>
        <v>11390022</v>
      </c>
      <c r="G9" s="7">
        <f>G10+G11+G12+G15+G16+G19</f>
        <v>11390022</v>
      </c>
      <c r="H9" s="8">
        <f>E9-F9</f>
        <v>17868086.91</v>
      </c>
    </row>
    <row r="10" spans="2:8" ht="20.25" customHeight="1" x14ac:dyDescent="0.2">
      <c r="B10" s="3" t="s">
        <v>12</v>
      </c>
      <c r="C10" s="7">
        <v>29258108.91</v>
      </c>
      <c r="D10" s="8">
        <v>0</v>
      </c>
      <c r="E10" s="9">
        <f>C10+D10</f>
        <v>29258108.91</v>
      </c>
      <c r="F10" s="8">
        <v>11390022</v>
      </c>
      <c r="G10" s="8">
        <f>+F10</f>
        <v>11390022</v>
      </c>
      <c r="H10" s="9">
        <f t="shared" ref="H10:H31" si="0">E10-F10</f>
        <v>17868086.91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si="0"/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29258108.91</v>
      </c>
      <c r="D32" s="7">
        <f t="shared" si="1"/>
        <v>0</v>
      </c>
      <c r="E32" s="7">
        <f t="shared" si="1"/>
        <v>29258108.91</v>
      </c>
      <c r="F32" s="7">
        <f t="shared" si="1"/>
        <v>11390022</v>
      </c>
      <c r="G32" s="7">
        <f t="shared" si="1"/>
        <v>11390022</v>
      </c>
      <c r="H32" s="7">
        <f t="shared" si="1"/>
        <v>17868086.91</v>
      </c>
    </row>
    <row r="33" spans="2:8" ht="13.5" thickBot="1" x14ac:dyDescent="0.25">
      <c r="B33" s="5"/>
      <c r="C33" s="11"/>
      <c r="D33" s="12"/>
      <c r="E33" s="12"/>
      <c r="F33" s="12"/>
      <c r="G33" s="12"/>
      <c r="H33" s="12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06B6B-763C-4068-A18E-1F93BE2E73D0}">
  <sheetPr>
    <tabColor rgb="FFFFFF00"/>
    <pageSetUpPr fitToPage="1"/>
  </sheetPr>
  <dimension ref="A1:H33"/>
  <sheetViews>
    <sheetView tabSelected="1" workbookViewId="0">
      <pane ySplit="8" topLeftCell="A9" activePane="bottomLeft" state="frozen"/>
      <selection activeCell="C36" sqref="C36"/>
      <selection pane="bottomLeft" activeCell="F14" sqref="F14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13" t="s">
        <v>24</v>
      </c>
      <c r="C2" s="14"/>
      <c r="D2" s="14"/>
      <c r="E2" s="14"/>
      <c r="F2" s="14"/>
      <c r="G2" s="14"/>
      <c r="H2" s="15"/>
    </row>
    <row r="3" spans="2:8" x14ac:dyDescent="0.2">
      <c r="B3" s="16" t="s">
        <v>0</v>
      </c>
      <c r="C3" s="17"/>
      <c r="D3" s="17"/>
      <c r="E3" s="17"/>
      <c r="F3" s="17"/>
      <c r="G3" s="17"/>
      <c r="H3" s="18"/>
    </row>
    <row r="4" spans="2:8" x14ac:dyDescent="0.2">
      <c r="B4" s="16" t="s">
        <v>1</v>
      </c>
      <c r="C4" s="17"/>
      <c r="D4" s="17"/>
      <c r="E4" s="17"/>
      <c r="F4" s="17"/>
      <c r="G4" s="17"/>
      <c r="H4" s="18"/>
    </row>
    <row r="5" spans="2:8" x14ac:dyDescent="0.2">
      <c r="B5" s="16" t="s">
        <v>27</v>
      </c>
      <c r="C5" s="17"/>
      <c r="D5" s="17"/>
      <c r="E5" s="17"/>
      <c r="F5" s="17"/>
      <c r="G5" s="17"/>
      <c r="H5" s="18"/>
    </row>
    <row r="6" spans="2:8" ht="13.5" thickBot="1" x14ac:dyDescent="0.25">
      <c r="B6" s="19" t="s">
        <v>2</v>
      </c>
      <c r="C6" s="20"/>
      <c r="D6" s="20"/>
      <c r="E6" s="20"/>
      <c r="F6" s="20"/>
      <c r="G6" s="20"/>
      <c r="H6" s="21"/>
    </row>
    <row r="7" spans="2:8" ht="13.5" thickBot="1" x14ac:dyDescent="0.25">
      <c r="B7" s="22" t="s">
        <v>3</v>
      </c>
      <c r="C7" s="24" t="s">
        <v>4</v>
      </c>
      <c r="D7" s="25"/>
      <c r="E7" s="25"/>
      <c r="F7" s="25"/>
      <c r="G7" s="26"/>
      <c r="H7" s="27" t="s">
        <v>5</v>
      </c>
    </row>
    <row r="8" spans="2:8" ht="26.25" thickBot="1" x14ac:dyDescent="0.25">
      <c r="B8" s="23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28"/>
    </row>
    <row r="9" spans="2:8" x14ac:dyDescent="0.2">
      <c r="B9" s="2" t="s">
        <v>11</v>
      </c>
      <c r="C9" s="7">
        <f>C10+C11+C12+C15+C16+C19</f>
        <v>29258108.91</v>
      </c>
      <c r="D9" s="7">
        <f>D10+D11+D12+D15+D16+D19</f>
        <v>0</v>
      </c>
      <c r="E9" s="7">
        <f>E10+E11+E12+E15+E16+E19</f>
        <v>29258108.91</v>
      </c>
      <c r="F9" s="7">
        <f>F10+F11+F12+F15+F16+F19</f>
        <v>13399016</v>
      </c>
      <c r="G9" s="7">
        <f>G10+G11+G12+G15+G16+G19</f>
        <v>13399016</v>
      </c>
      <c r="H9" s="8">
        <f>E9-F9</f>
        <v>15859092.91</v>
      </c>
    </row>
    <row r="10" spans="2:8" ht="20.25" customHeight="1" x14ac:dyDescent="0.2">
      <c r="B10" s="3" t="s">
        <v>12</v>
      </c>
      <c r="C10" s="7">
        <v>29258108.91</v>
      </c>
      <c r="D10" s="8">
        <v>0</v>
      </c>
      <c r="E10" s="9">
        <f>C10+D10</f>
        <v>29258108.91</v>
      </c>
      <c r="F10" s="8">
        <v>13399016</v>
      </c>
      <c r="G10" s="8">
        <f>+F10</f>
        <v>13399016</v>
      </c>
      <c r="H10" s="9">
        <f>E10-F10</f>
        <v>15859092.91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ref="H10:H31" si="0">E11-F11</f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29258108.91</v>
      </c>
      <c r="D32" s="7">
        <f t="shared" si="1"/>
        <v>0</v>
      </c>
      <c r="E32" s="7">
        <f t="shared" si="1"/>
        <v>29258108.91</v>
      </c>
      <c r="F32" s="7">
        <f t="shared" si="1"/>
        <v>13399016</v>
      </c>
      <c r="G32" s="7">
        <f t="shared" si="1"/>
        <v>13399016</v>
      </c>
      <c r="H32" s="7">
        <f t="shared" si="1"/>
        <v>15859092.91</v>
      </c>
    </row>
    <row r="33" spans="2:8" ht="13.5" thickBot="1" x14ac:dyDescent="0.25">
      <c r="B33" s="5"/>
      <c r="C33" s="11"/>
      <c r="D33" s="12"/>
      <c r="E33" s="12"/>
      <c r="F33" s="12"/>
      <c r="G33" s="12"/>
      <c r="H33" s="12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2025-04-20T10:30:14Z</cp:lastPrinted>
  <dcterms:created xsi:type="dcterms:W3CDTF">2016-10-11T20:59:14Z</dcterms:created>
  <dcterms:modified xsi:type="dcterms:W3CDTF">2025-07-15T20:00:25Z</dcterms:modified>
</cp:coreProperties>
</file>