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13_ncr:1_{51119231-E217-4C24-847E-B72F31C7534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TuquK6Fey4OzQJ95XIESTt/2lsk3T8tiKfTAUb0x5A="/>
    </ext>
  </extLst>
</workbook>
</file>

<file path=xl/calcChain.xml><?xml version="1.0" encoding="utf-8"?>
<calcChain xmlns="http://schemas.openxmlformats.org/spreadsheetml/2006/main">
  <c r="G10" i="3" l="1"/>
  <c r="D10" i="3"/>
  <c r="D9" i="3" s="1"/>
  <c r="D32" i="3" s="1"/>
  <c r="G10" i="2"/>
  <c r="H11" i="1"/>
  <c r="H10" i="1"/>
  <c r="H9" i="1"/>
  <c r="G10" i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E24" i="3"/>
  <c r="H24" i="3" s="1"/>
  <c r="D24" i="3"/>
  <c r="C24" i="3"/>
  <c r="E23" i="3"/>
  <c r="E21" i="3" s="1"/>
  <c r="H21" i="3" s="1"/>
  <c r="E22" i="3"/>
  <c r="H22" i="3" s="1"/>
  <c r="G21" i="3"/>
  <c r="F21" i="3"/>
  <c r="D21" i="3"/>
  <c r="C21" i="3"/>
  <c r="E19" i="3"/>
  <c r="H19" i="3" s="1"/>
  <c r="E18" i="3"/>
  <c r="E16" i="3" s="1"/>
  <c r="H16" i="3" s="1"/>
  <c r="E17" i="3"/>
  <c r="H17" i="3" s="1"/>
  <c r="G16" i="3"/>
  <c r="F16" i="3"/>
  <c r="D16" i="3"/>
  <c r="C16" i="3"/>
  <c r="E15" i="3"/>
  <c r="H15" i="3" s="1"/>
  <c r="E14" i="3"/>
  <c r="E12" i="3" s="1"/>
  <c r="H12" i="3" s="1"/>
  <c r="E13" i="3"/>
  <c r="H13" i="3" s="1"/>
  <c r="G12" i="3"/>
  <c r="G9" i="3" s="1"/>
  <c r="G32" i="3" s="1"/>
  <c r="F12" i="3"/>
  <c r="D12" i="3"/>
  <c r="C12" i="3"/>
  <c r="C9" i="3" s="1"/>
  <c r="C32" i="3" s="1"/>
  <c r="E11" i="3"/>
  <c r="H11" i="3" s="1"/>
  <c r="F9" i="3"/>
  <c r="F32" i="3" s="1"/>
  <c r="E31" i="2"/>
  <c r="H31" i="2" s="1"/>
  <c r="E30" i="2"/>
  <c r="E28" i="2" s="1"/>
  <c r="H28" i="2" s="1"/>
  <c r="E29" i="2"/>
  <c r="H29" i="2" s="1"/>
  <c r="G28" i="2"/>
  <c r="F28" i="2"/>
  <c r="D28" i="2"/>
  <c r="C28" i="2"/>
  <c r="E27" i="2"/>
  <c r="H27" i="2" s="1"/>
  <c r="E26" i="2"/>
  <c r="E24" i="2" s="1"/>
  <c r="E25" i="2"/>
  <c r="H25" i="2" s="1"/>
  <c r="G24" i="2"/>
  <c r="G21" i="2" s="1"/>
  <c r="F24" i="2"/>
  <c r="D24" i="2"/>
  <c r="C24" i="2"/>
  <c r="C21" i="2" s="1"/>
  <c r="E23" i="2"/>
  <c r="H23" i="2" s="1"/>
  <c r="E22" i="2"/>
  <c r="H22" i="2" s="1"/>
  <c r="F21" i="2"/>
  <c r="D21" i="2"/>
  <c r="E19" i="2"/>
  <c r="H19" i="2" s="1"/>
  <c r="E18" i="2"/>
  <c r="H18" i="2" s="1"/>
  <c r="E17" i="2"/>
  <c r="H17" i="2" s="1"/>
  <c r="G16" i="2"/>
  <c r="F16" i="2"/>
  <c r="D16" i="2"/>
  <c r="C16" i="2"/>
  <c r="E15" i="2"/>
  <c r="H15" i="2" s="1"/>
  <c r="E14" i="2"/>
  <c r="H14" i="2" s="1"/>
  <c r="E13" i="2"/>
  <c r="H13" i="2" s="1"/>
  <c r="G12" i="2"/>
  <c r="F12" i="2"/>
  <c r="E12" i="2"/>
  <c r="H12" i="2" s="1"/>
  <c r="D12" i="2"/>
  <c r="C12" i="2"/>
  <c r="C9" i="2" s="1"/>
  <c r="C32" i="2" s="1"/>
  <c r="E11" i="2"/>
  <c r="H11" i="2" s="1"/>
  <c r="E10" i="2"/>
  <c r="F9" i="2"/>
  <c r="F32" i="2" s="1"/>
  <c r="D9" i="2"/>
  <c r="D32" i="2" s="1"/>
  <c r="H31" i="1"/>
  <c r="E31" i="1"/>
  <c r="E30" i="1"/>
  <c r="H30" i="1" s="1"/>
  <c r="H29" i="1"/>
  <c r="E29" i="1"/>
  <c r="G28" i="1"/>
  <c r="F28" i="1"/>
  <c r="E28" i="1"/>
  <c r="H28" i="1" s="1"/>
  <c r="D28" i="1"/>
  <c r="C28" i="1"/>
  <c r="H27" i="1"/>
  <c r="E27" i="1"/>
  <c r="E26" i="1"/>
  <c r="H26" i="1" s="1"/>
  <c r="H25" i="1"/>
  <c r="E25" i="1"/>
  <c r="G24" i="1"/>
  <c r="F24" i="1"/>
  <c r="F21" i="1" s="1"/>
  <c r="H21" i="1" s="1"/>
  <c r="E24" i="1"/>
  <c r="H24" i="1" s="1"/>
  <c r="D24" i="1"/>
  <c r="C24" i="1"/>
  <c r="H23" i="1"/>
  <c r="E23" i="1"/>
  <c r="E22" i="1"/>
  <c r="H22" i="1" s="1"/>
  <c r="G21" i="1"/>
  <c r="E21" i="1"/>
  <c r="D21" i="1"/>
  <c r="C21" i="1"/>
  <c r="E19" i="1"/>
  <c r="H19" i="1" s="1"/>
  <c r="H18" i="1"/>
  <c r="E18" i="1"/>
  <c r="E17" i="1"/>
  <c r="H17" i="1" s="1"/>
  <c r="H16" i="1"/>
  <c r="G16" i="1"/>
  <c r="F16" i="1"/>
  <c r="E16" i="1"/>
  <c r="D16" i="1"/>
  <c r="C16" i="1"/>
  <c r="E15" i="1"/>
  <c r="H15" i="1" s="1"/>
  <c r="E14" i="1"/>
  <c r="H14" i="1" s="1"/>
  <c r="E13" i="1"/>
  <c r="H13" i="1" s="1"/>
  <c r="G12" i="1"/>
  <c r="F12" i="1"/>
  <c r="D12" i="1"/>
  <c r="D9" i="1" s="1"/>
  <c r="D32" i="1" s="1"/>
  <c r="C12" i="1"/>
  <c r="C9" i="1" s="1"/>
  <c r="E11" i="1"/>
  <c r="E10" i="1"/>
  <c r="F9" i="1"/>
  <c r="F32" i="1" s="1"/>
  <c r="E10" i="3" l="1"/>
  <c r="H10" i="3" s="1"/>
  <c r="H10" i="2"/>
  <c r="G9" i="2"/>
  <c r="G32" i="2" s="1"/>
  <c r="G9" i="1"/>
  <c r="G32" i="1" s="1"/>
  <c r="E9" i="1"/>
  <c r="C32" i="1"/>
  <c r="E21" i="2"/>
  <c r="H21" i="2" s="1"/>
  <c r="H24" i="2"/>
  <c r="E16" i="2"/>
  <c r="H16" i="2" s="1"/>
  <c r="E12" i="1"/>
  <c r="H12" i="1" s="1"/>
  <c r="E9" i="2"/>
  <c r="H26" i="2"/>
  <c r="H30" i="2"/>
  <c r="H14" i="3"/>
  <c r="H18" i="3"/>
  <c r="H23" i="3"/>
  <c r="E9" i="3" l="1"/>
  <c r="E32" i="3" s="1"/>
  <c r="E32" i="2"/>
  <c r="H9" i="2"/>
  <c r="H32" i="2" s="1"/>
  <c r="E32" i="1"/>
  <c r="H32" i="1"/>
  <c r="H9" i="3" l="1"/>
  <c r="H32" i="3" s="1"/>
</calcChain>
</file>

<file path=xl/sharedStrings.xml><?xml version="1.0" encoding="utf-8"?>
<sst xmlns="http://schemas.openxmlformats.org/spreadsheetml/2006/main" count="108" uniqueCount="28">
  <si>
    <t>Comisión de Agua y Alcantarillado del Municipio de Tulancingo de Bravo, Hidalgo (a)</t>
  </si>
  <si>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</si>
  <si>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</si>
  <si>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</si>
  <si>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</si>
  <si>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</si>
  <si>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</si>
  <si>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</si>
  <si>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</si>
  <si>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</si>
  <si>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</si>
  <si>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</si>
  <si>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</si>
  <si>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</si>
  <si>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</si>
  <si>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</si>
  <si>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</si>
  <si>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</si>
  <si>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</si>
  <si>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</si>
  <si>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</si>
  <si>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</si>
  <si>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</si>
  <si>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</si>
  <si>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</si>
  <si>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Del 1 de Enero al 31 de octubre de 2023 (b)</t>
  </si>
  <si>
    <t>Del 1 de Enero al 30 de noviembre de 2023 (b)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</si>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</sst>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_ ;[Red]\-#,##0\ "/>
    <numFmt numFmtId="165" formatCode="_-* #,##0.00_-;\-* #,##0.00_-;_-* &quot;-&quot;??_-;_-@"/>
    <numFmt numFmtId="166" formatCode="#,##0.00_ ;\-#,##0.00\ "/>
  </numFmts>
  <fonts count="4">
    <font>
      <sz val="11"/>
      <color theme="1"/>
      <name val="Calibri"/>
      <scheme val="minor"/>
    </font>
    <font>
      <sz val="10"/>
      <color theme="1"/>
      <name val="Arial Narrow"/>
    </font>
    <font>
      <b/>
      <sz val="10"/>
      <color theme="1"/>
      <name val="Arial Narrow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right" vertical="center" wrapText="1"/>
    </xf>
    <xf numFmtId="165" fontId="2" fillId="0" borderId="17" xfId="0" applyNumberFormat="1" applyFont="1" applyBorder="1" applyAlignment="1">
      <alignment horizontal="right" vertical="center" wrapText="1"/>
    </xf>
    <xf numFmtId="164" fontId="2" fillId="0" borderId="18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right" vertical="center"/>
    </xf>
    <xf numFmtId="166" fontId="1" fillId="0" borderId="18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lef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164" fontId="2" fillId="0" borderId="20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4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2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topLeftCell="B1" workbookViewId="0">
      <selection activeCell="C30" sqref="C30"/>
    </sheetView>
  </sheetViews>
  <sheetFormatPr baseColWidth="10" defaultColWidth="14.42578125" defaultRowHeight="15" customHeight="1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9.140625" customWidth="1"/>
    <col min="6" max="6" width="15.4257812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5" t="s">
        <v>0</v>
      </c>
      <c r="C2" s="16"/>
      <c r="D2" s="16"/>
      <c r="E2" s="16"/>
      <c r="F2" s="16"/>
      <c r="G2" s="16"/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8" t="s">
        <v>1</v>
      </c>
      <c r="C3" s="19"/>
      <c r="D3" s="19"/>
      <c r="E3" s="19"/>
      <c r="F3" s="19"/>
      <c r="G3" s="19"/>
      <c r="H3" s="2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/>
      <c r="B4" s="18" t="s">
        <v>2</v>
      </c>
      <c r="C4" s="19"/>
      <c r="D4" s="19"/>
      <c r="E4" s="19"/>
      <c r="F4" s="19"/>
      <c r="G4" s="19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18" t="s">
        <v>25</v>
      </c>
      <c r="C5" s="19"/>
      <c r="D5" s="19"/>
      <c r="E5" s="19"/>
      <c r="F5" s="19"/>
      <c r="G5" s="19"/>
      <c r="H5" s="2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"/>
      <c r="B6" s="21" t="s">
        <v>3</v>
      </c>
      <c r="C6" s="22"/>
      <c r="D6" s="22"/>
      <c r="E6" s="22"/>
      <c r="F6" s="22"/>
      <c r="G6" s="22"/>
      <c r="H6" s="2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1"/>
      <c r="B7" s="24" t="s">
        <v>4</v>
      </c>
      <c r="C7" s="26" t="s">
        <v>5</v>
      </c>
      <c r="D7" s="27"/>
      <c r="E7" s="27"/>
      <c r="F7" s="27"/>
      <c r="G7" s="28"/>
      <c r="H7" s="29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>
      <c r="A8" s="1"/>
      <c r="B8" s="25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3" t="s">
        <v>12</v>
      </c>
      <c r="C9" s="4">
        <f t="shared" ref="C9:D9" si="0">C10+C11+C12+C15+C16+C19</f>
        <v>25732381.879999999</v>
      </c>
      <c r="D9" s="4">
        <f t="shared" si="0"/>
        <v>0</v>
      </c>
      <c r="E9" s="4">
        <f t="shared" ref="E9:E10" si="1">+C9</f>
        <v>25732381.879999999</v>
      </c>
      <c r="F9" s="5">
        <f t="shared" ref="F9:G9" si="2">F10+F11+F12+F15+F16+F19</f>
        <v>20172469.98</v>
      </c>
      <c r="G9" s="4">
        <f t="shared" si="2"/>
        <v>20172469.98</v>
      </c>
      <c r="H9" s="6">
        <f>E9-F9</f>
        <v>5559911.8999999985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>
      <c r="A10" s="1"/>
      <c r="B10" s="7" t="s">
        <v>13</v>
      </c>
      <c r="C10" s="8">
        <v>25732381.879999999</v>
      </c>
      <c r="D10" s="9">
        <v>0</v>
      </c>
      <c r="E10" s="10">
        <f t="shared" si="1"/>
        <v>25732381.879999999</v>
      </c>
      <c r="F10" s="11">
        <v>20172469.98</v>
      </c>
      <c r="G10" s="9">
        <f>+F10</f>
        <v>20172469.98</v>
      </c>
      <c r="H10" s="9">
        <f>E10-F10</f>
        <v>5559911.8999999985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7" t="s">
        <v>14</v>
      </c>
      <c r="C11" s="4"/>
      <c r="D11" s="6"/>
      <c r="E11" s="9">
        <f>C11+D11</f>
        <v>0</v>
      </c>
      <c r="F11" s="6"/>
      <c r="G11" s="6"/>
      <c r="H11" s="9">
        <f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7" t="s">
        <v>15</v>
      </c>
      <c r="C12" s="8">
        <f t="shared" ref="C12:G12" si="3">SUM(C13:C14)</f>
        <v>0</v>
      </c>
      <c r="D12" s="8">
        <f t="shared" si="3"/>
        <v>0</v>
      </c>
      <c r="E12" s="8">
        <f t="shared" si="3"/>
        <v>0</v>
      </c>
      <c r="F12" s="8">
        <f t="shared" si="3"/>
        <v>0</v>
      </c>
      <c r="G12" s="8">
        <f t="shared" si="3"/>
        <v>0</v>
      </c>
      <c r="H12" s="9">
        <f t="shared" ref="H9:H19" si="4">E12-F12</f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1"/>
      <c r="B13" s="7" t="s">
        <v>16</v>
      </c>
      <c r="C13" s="4"/>
      <c r="D13" s="6"/>
      <c r="E13" s="9">
        <f t="shared" ref="E13:E15" si="5">C13+D13</f>
        <v>0</v>
      </c>
      <c r="F13" s="6"/>
      <c r="G13" s="6"/>
      <c r="H13" s="9">
        <f t="shared" si="4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7" t="s">
        <v>17</v>
      </c>
      <c r="C14" s="4"/>
      <c r="D14" s="6"/>
      <c r="E14" s="9">
        <f t="shared" si="5"/>
        <v>0</v>
      </c>
      <c r="F14" s="6"/>
      <c r="G14" s="6"/>
      <c r="H14" s="9">
        <f t="shared" si="4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7" t="s">
        <v>18</v>
      </c>
      <c r="C15" s="4"/>
      <c r="D15" s="6"/>
      <c r="E15" s="9">
        <f t="shared" si="5"/>
        <v>0</v>
      </c>
      <c r="F15" s="6"/>
      <c r="G15" s="6"/>
      <c r="H15" s="9">
        <f t="shared" si="4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>
      <c r="A16" s="1"/>
      <c r="B16" s="7" t="s">
        <v>19</v>
      </c>
      <c r="C16" s="8">
        <f t="shared" ref="C16:G16" si="6">C17+C18</f>
        <v>0</v>
      </c>
      <c r="D16" s="8">
        <f t="shared" si="6"/>
        <v>0</v>
      </c>
      <c r="E16" s="8">
        <f t="shared" si="6"/>
        <v>0</v>
      </c>
      <c r="F16" s="8">
        <f t="shared" si="6"/>
        <v>0</v>
      </c>
      <c r="G16" s="8">
        <f t="shared" si="6"/>
        <v>0</v>
      </c>
      <c r="H16" s="9">
        <f t="shared" si="4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7" t="s">
        <v>20</v>
      </c>
      <c r="C17" s="4"/>
      <c r="D17" s="6"/>
      <c r="E17" s="9">
        <f t="shared" ref="E17:E19" si="7">C17+D17</f>
        <v>0</v>
      </c>
      <c r="F17" s="6"/>
      <c r="G17" s="6"/>
      <c r="H17" s="9">
        <f t="shared" si="4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7" t="s">
        <v>21</v>
      </c>
      <c r="C18" s="4"/>
      <c r="D18" s="6"/>
      <c r="E18" s="9">
        <f t="shared" si="7"/>
        <v>0</v>
      </c>
      <c r="F18" s="6"/>
      <c r="G18" s="6"/>
      <c r="H18" s="9">
        <f t="shared" si="4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7" t="s">
        <v>22</v>
      </c>
      <c r="C19" s="4"/>
      <c r="D19" s="6"/>
      <c r="E19" s="9">
        <f t="shared" si="7"/>
        <v>0</v>
      </c>
      <c r="F19" s="6"/>
      <c r="G19" s="6"/>
      <c r="H19" s="9">
        <f t="shared" si="4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7"/>
      <c r="C20" s="4"/>
      <c r="D20" s="6"/>
      <c r="E20" s="6"/>
      <c r="F20" s="6"/>
      <c r="G20" s="6"/>
      <c r="H20" s="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3" t="s">
        <v>23</v>
      </c>
      <c r="C21" s="4">
        <f t="shared" ref="C21:G21" si="8">C22+C23+C24+C27+C28+C31</f>
        <v>0</v>
      </c>
      <c r="D21" s="4">
        <f t="shared" si="8"/>
        <v>0</v>
      </c>
      <c r="E21" s="4">
        <f t="shared" si="8"/>
        <v>0</v>
      </c>
      <c r="F21" s="4">
        <f t="shared" si="8"/>
        <v>0</v>
      </c>
      <c r="G21" s="4">
        <f t="shared" si="8"/>
        <v>0</v>
      </c>
      <c r="H21" s="6">
        <f t="shared" ref="H21:H31" si="9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"/>
      <c r="B22" s="7" t="s">
        <v>13</v>
      </c>
      <c r="C22" s="4"/>
      <c r="D22" s="6"/>
      <c r="E22" s="9">
        <f t="shared" ref="E22:E23" si="10">C22+D22</f>
        <v>0</v>
      </c>
      <c r="F22" s="6"/>
      <c r="G22" s="6"/>
      <c r="H22" s="9">
        <f t="shared" si="9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7" t="s">
        <v>14</v>
      </c>
      <c r="C23" s="4"/>
      <c r="D23" s="6"/>
      <c r="E23" s="9">
        <f t="shared" si="10"/>
        <v>0</v>
      </c>
      <c r="F23" s="6"/>
      <c r="G23" s="6"/>
      <c r="H23" s="9">
        <f t="shared" si="9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7" t="s">
        <v>15</v>
      </c>
      <c r="C24" s="8">
        <f t="shared" ref="C24:G24" si="11">SUM(C25:C26)</f>
        <v>0</v>
      </c>
      <c r="D24" s="8">
        <f t="shared" si="11"/>
        <v>0</v>
      </c>
      <c r="E24" s="8">
        <f t="shared" si="11"/>
        <v>0</v>
      </c>
      <c r="F24" s="8">
        <f t="shared" si="11"/>
        <v>0</v>
      </c>
      <c r="G24" s="8">
        <f t="shared" si="11"/>
        <v>0</v>
      </c>
      <c r="H24" s="9">
        <f t="shared" si="9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7" t="s">
        <v>16</v>
      </c>
      <c r="C25" s="4"/>
      <c r="D25" s="6"/>
      <c r="E25" s="9">
        <f t="shared" ref="E25:E27" si="12">C25+D25</f>
        <v>0</v>
      </c>
      <c r="F25" s="6"/>
      <c r="G25" s="6"/>
      <c r="H25" s="9">
        <f t="shared" si="9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7" t="s">
        <v>17</v>
      </c>
      <c r="C26" s="4"/>
      <c r="D26" s="6"/>
      <c r="E26" s="9">
        <f t="shared" si="12"/>
        <v>0</v>
      </c>
      <c r="F26" s="6"/>
      <c r="G26" s="6"/>
      <c r="H26" s="9">
        <f t="shared" si="9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7" t="s">
        <v>18</v>
      </c>
      <c r="C27" s="4"/>
      <c r="D27" s="6"/>
      <c r="E27" s="9">
        <f t="shared" si="12"/>
        <v>0</v>
      </c>
      <c r="F27" s="6"/>
      <c r="G27" s="6"/>
      <c r="H27" s="9">
        <f t="shared" si="9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>
      <c r="A28" s="1"/>
      <c r="B28" s="7" t="s">
        <v>19</v>
      </c>
      <c r="C28" s="8">
        <f t="shared" ref="C28:G28" si="13">C29+C30</f>
        <v>0</v>
      </c>
      <c r="D28" s="8">
        <f t="shared" si="13"/>
        <v>0</v>
      </c>
      <c r="E28" s="8">
        <f t="shared" si="13"/>
        <v>0</v>
      </c>
      <c r="F28" s="8">
        <f t="shared" si="13"/>
        <v>0</v>
      </c>
      <c r="G28" s="8">
        <f t="shared" si="13"/>
        <v>0</v>
      </c>
      <c r="H28" s="9">
        <f t="shared" si="9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7" t="s">
        <v>20</v>
      </c>
      <c r="C29" s="4"/>
      <c r="D29" s="6"/>
      <c r="E29" s="9">
        <f t="shared" ref="E29:E31" si="14">C29+D29</f>
        <v>0</v>
      </c>
      <c r="F29" s="6"/>
      <c r="G29" s="6"/>
      <c r="H29" s="9">
        <f t="shared" si="9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7" t="s">
        <v>21</v>
      </c>
      <c r="C30" s="4"/>
      <c r="D30" s="6"/>
      <c r="E30" s="9">
        <f t="shared" si="14"/>
        <v>0</v>
      </c>
      <c r="F30" s="6"/>
      <c r="G30" s="6"/>
      <c r="H30" s="9">
        <f t="shared" si="9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7" t="s">
        <v>22</v>
      </c>
      <c r="C31" s="4"/>
      <c r="D31" s="6"/>
      <c r="E31" s="9">
        <f t="shared" si="14"/>
        <v>0</v>
      </c>
      <c r="F31" s="6"/>
      <c r="G31" s="6"/>
      <c r="H31" s="9">
        <f t="shared" si="9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3" t="s">
        <v>24</v>
      </c>
      <c r="C32" s="4">
        <f t="shared" ref="C32:H32" si="15">C9+C21</f>
        <v>25732381.879999999</v>
      </c>
      <c r="D32" s="4">
        <f t="shared" si="15"/>
        <v>0</v>
      </c>
      <c r="E32" s="4">
        <f t="shared" si="15"/>
        <v>25732381.879999999</v>
      </c>
      <c r="F32" s="4">
        <f t="shared" si="15"/>
        <v>20172469.98</v>
      </c>
      <c r="G32" s="4">
        <f t="shared" si="15"/>
        <v>20172469.98</v>
      </c>
      <c r="H32" s="4">
        <f t="shared" si="15"/>
        <v>5559911.8999999985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2"/>
      <c r="C33" s="13"/>
      <c r="D33" s="14"/>
      <c r="E33" s="14"/>
      <c r="F33" s="14"/>
      <c r="G33" s="14"/>
      <c r="H33" s="1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B1" workbookViewId="0">
      <selection activeCell="G10" sqref="G10"/>
    </sheetView>
  </sheetViews>
  <sheetFormatPr baseColWidth="10" defaultColWidth="14.42578125" defaultRowHeight="15" customHeight="1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7" customWidth="1"/>
    <col min="7" max="7" width="13.28515625" customWidth="1"/>
    <col min="8" max="8" width="14.28515625" customWidth="1"/>
    <col min="9" max="26" width="10" customWidth="1"/>
  </cols>
  <sheetData>
    <row r="1" spans="1:26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5" t="s">
        <v>0</v>
      </c>
      <c r="C2" s="16"/>
      <c r="D2" s="16"/>
      <c r="E2" s="16"/>
      <c r="F2" s="16"/>
      <c r="G2" s="16"/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8" t="s">
        <v>1</v>
      </c>
      <c r="C3" s="19"/>
      <c r="D3" s="19"/>
      <c r="E3" s="19"/>
      <c r="F3" s="19"/>
      <c r="G3" s="19"/>
      <c r="H3" s="2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/>
      <c r="B4" s="18" t="s">
        <v>2</v>
      </c>
      <c r="C4" s="19"/>
      <c r="D4" s="19"/>
      <c r="E4" s="19"/>
      <c r="F4" s="19"/>
      <c r="G4" s="19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18" t="s">
        <v>26</v>
      </c>
      <c r="C5" s="19"/>
      <c r="D5" s="19"/>
      <c r="E5" s="19"/>
      <c r="F5" s="19"/>
      <c r="G5" s="19"/>
      <c r="H5" s="2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"/>
      <c r="B6" s="21" t="s">
        <v>3</v>
      </c>
      <c r="C6" s="22"/>
      <c r="D6" s="22"/>
      <c r="E6" s="22"/>
      <c r="F6" s="22"/>
      <c r="G6" s="22"/>
      <c r="H6" s="2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1"/>
      <c r="B7" s="24" t="s">
        <v>4</v>
      </c>
      <c r="C7" s="26" t="s">
        <v>5</v>
      </c>
      <c r="D7" s="27"/>
      <c r="E7" s="27"/>
      <c r="F7" s="27"/>
      <c r="G7" s="28"/>
      <c r="H7" s="29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>
      <c r="A8" s="1"/>
      <c r="B8" s="25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3" t="s">
        <v>12</v>
      </c>
      <c r="C9" s="4">
        <f t="shared" ref="C9:G9" si="0">C10+C11+C12+C15+C16+C19</f>
        <v>25732381.879999999</v>
      </c>
      <c r="D9" s="4">
        <f t="shared" si="0"/>
        <v>0</v>
      </c>
      <c r="E9" s="4">
        <f t="shared" si="0"/>
        <v>25732381.879999999</v>
      </c>
      <c r="F9" s="5">
        <f t="shared" si="0"/>
        <v>21996308.98</v>
      </c>
      <c r="G9" s="4">
        <f t="shared" si="0"/>
        <v>21996308.98</v>
      </c>
      <c r="H9" s="6">
        <f t="shared" ref="H9:H10" si="1">+E9-G9</f>
        <v>3736072.8999999985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>
      <c r="A10" s="1"/>
      <c r="B10" s="7" t="s">
        <v>13</v>
      </c>
      <c r="C10" s="8">
        <v>25732381.879999999</v>
      </c>
      <c r="D10" s="9">
        <v>0</v>
      </c>
      <c r="E10" s="9">
        <f>+C10</f>
        <v>25732381.879999999</v>
      </c>
      <c r="F10" s="11">
        <v>21996308.98</v>
      </c>
      <c r="G10" s="9">
        <f>+F10</f>
        <v>21996308.98</v>
      </c>
      <c r="H10" s="9">
        <f t="shared" si="1"/>
        <v>3736072.8999999985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7" t="s">
        <v>14</v>
      </c>
      <c r="C11" s="4"/>
      <c r="D11" s="6"/>
      <c r="E11" s="9">
        <f>C11+D11</f>
        <v>0</v>
      </c>
      <c r="F11" s="6"/>
      <c r="G11" s="6"/>
      <c r="H11" s="9">
        <f t="shared" ref="H11:H19" si="2"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7" t="s">
        <v>15</v>
      </c>
      <c r="C12" s="8">
        <f t="shared" ref="C12:G12" si="3">SUM(C13:C14)</f>
        <v>0</v>
      </c>
      <c r="D12" s="8">
        <f t="shared" si="3"/>
        <v>0</v>
      </c>
      <c r="E12" s="8">
        <f t="shared" si="3"/>
        <v>0</v>
      </c>
      <c r="F12" s="8">
        <f t="shared" si="3"/>
        <v>0</v>
      </c>
      <c r="G12" s="8">
        <f t="shared" si="3"/>
        <v>0</v>
      </c>
      <c r="H12" s="9">
        <f t="shared" si="2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1"/>
      <c r="B13" s="7" t="s">
        <v>16</v>
      </c>
      <c r="C13" s="4"/>
      <c r="D13" s="6"/>
      <c r="E13" s="9">
        <f t="shared" ref="E13:E15" si="4">C13+D13</f>
        <v>0</v>
      </c>
      <c r="F13" s="6"/>
      <c r="G13" s="6"/>
      <c r="H13" s="9">
        <f t="shared" si="2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7" t="s">
        <v>17</v>
      </c>
      <c r="C14" s="4"/>
      <c r="D14" s="6"/>
      <c r="E14" s="9">
        <f t="shared" si="4"/>
        <v>0</v>
      </c>
      <c r="F14" s="6"/>
      <c r="G14" s="6"/>
      <c r="H14" s="9">
        <f t="shared" si="2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7" t="s">
        <v>18</v>
      </c>
      <c r="C15" s="4"/>
      <c r="D15" s="6"/>
      <c r="E15" s="9">
        <f t="shared" si="4"/>
        <v>0</v>
      </c>
      <c r="F15" s="6"/>
      <c r="G15" s="6"/>
      <c r="H15" s="9">
        <f t="shared" si="2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>
      <c r="A16" s="1"/>
      <c r="B16" s="7" t="s">
        <v>19</v>
      </c>
      <c r="C16" s="8">
        <f t="shared" ref="C16:G16" si="5">C17+C18</f>
        <v>0</v>
      </c>
      <c r="D16" s="8">
        <f t="shared" si="5"/>
        <v>0</v>
      </c>
      <c r="E16" s="8">
        <f t="shared" si="5"/>
        <v>0</v>
      </c>
      <c r="F16" s="8">
        <f t="shared" si="5"/>
        <v>0</v>
      </c>
      <c r="G16" s="8">
        <f t="shared" si="5"/>
        <v>0</v>
      </c>
      <c r="H16" s="9">
        <f t="shared" si="2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7" t="s">
        <v>20</v>
      </c>
      <c r="C17" s="4"/>
      <c r="D17" s="6"/>
      <c r="E17" s="9">
        <f t="shared" ref="E17:E19" si="6">C17+D17</f>
        <v>0</v>
      </c>
      <c r="F17" s="6"/>
      <c r="G17" s="6"/>
      <c r="H17" s="9">
        <f t="shared" si="2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7" t="s">
        <v>21</v>
      </c>
      <c r="C18" s="4"/>
      <c r="D18" s="6"/>
      <c r="E18" s="9">
        <f t="shared" si="6"/>
        <v>0</v>
      </c>
      <c r="F18" s="6"/>
      <c r="G18" s="6"/>
      <c r="H18" s="9">
        <f t="shared" si="2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7" t="s">
        <v>22</v>
      </c>
      <c r="C19" s="4"/>
      <c r="D19" s="6"/>
      <c r="E19" s="9">
        <f t="shared" si="6"/>
        <v>0</v>
      </c>
      <c r="F19" s="6"/>
      <c r="G19" s="6"/>
      <c r="H19" s="9">
        <f t="shared" si="2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7"/>
      <c r="C20" s="4"/>
      <c r="D20" s="6"/>
      <c r="E20" s="6"/>
      <c r="F20" s="6"/>
      <c r="G20" s="6"/>
      <c r="H20" s="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3" t="s">
        <v>23</v>
      </c>
      <c r="C21" s="4">
        <f t="shared" ref="C21:G21" si="7">C22+C23+C24+C27+C28+C31</f>
        <v>0</v>
      </c>
      <c r="D21" s="4">
        <f t="shared" si="7"/>
        <v>0</v>
      </c>
      <c r="E21" s="4">
        <f t="shared" si="7"/>
        <v>0</v>
      </c>
      <c r="F21" s="4">
        <f t="shared" si="7"/>
        <v>0</v>
      </c>
      <c r="G21" s="4">
        <f t="shared" si="7"/>
        <v>0</v>
      </c>
      <c r="H21" s="6">
        <f t="shared" ref="H21:H31" si="8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"/>
      <c r="B22" s="7" t="s">
        <v>13</v>
      </c>
      <c r="C22" s="4"/>
      <c r="D22" s="6"/>
      <c r="E22" s="9">
        <f t="shared" ref="E22:E23" si="9">C22+D22</f>
        <v>0</v>
      </c>
      <c r="F22" s="6"/>
      <c r="G22" s="6"/>
      <c r="H22" s="9">
        <f t="shared" si="8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7" t="s">
        <v>14</v>
      </c>
      <c r="C23" s="4"/>
      <c r="D23" s="6"/>
      <c r="E23" s="9">
        <f t="shared" si="9"/>
        <v>0</v>
      </c>
      <c r="F23" s="6"/>
      <c r="G23" s="6"/>
      <c r="H23" s="9">
        <f t="shared" si="8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7" t="s">
        <v>15</v>
      </c>
      <c r="C24" s="8">
        <f t="shared" ref="C24:G24" si="10">SUM(C25:C26)</f>
        <v>0</v>
      </c>
      <c r="D24" s="8">
        <f t="shared" si="10"/>
        <v>0</v>
      </c>
      <c r="E24" s="8">
        <f t="shared" si="10"/>
        <v>0</v>
      </c>
      <c r="F24" s="8">
        <f t="shared" si="10"/>
        <v>0</v>
      </c>
      <c r="G24" s="8">
        <f t="shared" si="10"/>
        <v>0</v>
      </c>
      <c r="H24" s="9">
        <f t="shared" si="8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7" t="s">
        <v>16</v>
      </c>
      <c r="C25" s="4"/>
      <c r="D25" s="6"/>
      <c r="E25" s="9">
        <f t="shared" ref="E25:E27" si="11">C25+D25</f>
        <v>0</v>
      </c>
      <c r="F25" s="6"/>
      <c r="G25" s="6"/>
      <c r="H25" s="9">
        <f t="shared" si="8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7" t="s">
        <v>17</v>
      </c>
      <c r="C26" s="4"/>
      <c r="D26" s="6"/>
      <c r="E26" s="9">
        <f t="shared" si="11"/>
        <v>0</v>
      </c>
      <c r="F26" s="6"/>
      <c r="G26" s="6"/>
      <c r="H26" s="9">
        <f t="shared" si="8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7" t="s">
        <v>18</v>
      </c>
      <c r="C27" s="4"/>
      <c r="D27" s="6"/>
      <c r="E27" s="9">
        <f t="shared" si="11"/>
        <v>0</v>
      </c>
      <c r="F27" s="6"/>
      <c r="G27" s="6"/>
      <c r="H27" s="9">
        <f t="shared" si="8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>
      <c r="A28" s="1"/>
      <c r="B28" s="7" t="s">
        <v>19</v>
      </c>
      <c r="C28" s="8">
        <f t="shared" ref="C28:G28" si="12">C29+C30</f>
        <v>0</v>
      </c>
      <c r="D28" s="8">
        <f t="shared" si="12"/>
        <v>0</v>
      </c>
      <c r="E28" s="8">
        <f t="shared" si="12"/>
        <v>0</v>
      </c>
      <c r="F28" s="8">
        <f t="shared" si="12"/>
        <v>0</v>
      </c>
      <c r="G28" s="8">
        <f t="shared" si="12"/>
        <v>0</v>
      </c>
      <c r="H28" s="9">
        <f t="shared" si="8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7" t="s">
        <v>20</v>
      </c>
      <c r="C29" s="4"/>
      <c r="D29" s="6"/>
      <c r="E29" s="9">
        <f t="shared" ref="E29:E31" si="13">C29+D29</f>
        <v>0</v>
      </c>
      <c r="F29" s="6"/>
      <c r="G29" s="6"/>
      <c r="H29" s="9">
        <f t="shared" si="8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7" t="s">
        <v>21</v>
      </c>
      <c r="C30" s="4"/>
      <c r="D30" s="6"/>
      <c r="E30" s="9">
        <f t="shared" si="13"/>
        <v>0</v>
      </c>
      <c r="F30" s="6"/>
      <c r="G30" s="6"/>
      <c r="H30" s="9">
        <f t="shared" si="8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7" t="s">
        <v>22</v>
      </c>
      <c r="C31" s="4"/>
      <c r="D31" s="6"/>
      <c r="E31" s="9">
        <f t="shared" si="13"/>
        <v>0</v>
      </c>
      <c r="F31" s="6"/>
      <c r="G31" s="6"/>
      <c r="H31" s="9">
        <f t="shared" si="8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3" t="s">
        <v>24</v>
      </c>
      <c r="C32" s="4">
        <f t="shared" ref="C32:H32" si="14">C9+C21</f>
        <v>25732381.879999999</v>
      </c>
      <c r="D32" s="4">
        <f t="shared" si="14"/>
        <v>0</v>
      </c>
      <c r="E32" s="4">
        <f t="shared" si="14"/>
        <v>25732381.879999999</v>
      </c>
      <c r="F32" s="4">
        <f t="shared" si="14"/>
        <v>21996308.98</v>
      </c>
      <c r="G32" s="4">
        <f t="shared" si="14"/>
        <v>21996308.98</v>
      </c>
      <c r="H32" s="4">
        <f t="shared" si="14"/>
        <v>3736072.8999999985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2"/>
      <c r="C33" s="13"/>
      <c r="D33" s="14"/>
      <c r="E33" s="14"/>
      <c r="F33" s="14"/>
      <c r="G33" s="14"/>
      <c r="H33" s="1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topLeftCell="B1" workbookViewId="0">
      <selection activeCell="G10" sqref="G10"/>
    </sheetView>
  </sheetViews>
  <sheetFormatPr baseColWidth="10" defaultColWidth="14.42578125" defaultRowHeight="15" customHeight="1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3.710937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5" t="s">
        <v>0</v>
      </c>
      <c r="C2" s="16"/>
      <c r="D2" s="16"/>
      <c r="E2" s="16"/>
      <c r="F2" s="16"/>
      <c r="G2" s="16"/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8" t="s">
        <v>1</v>
      </c>
      <c r="C3" s="19"/>
      <c r="D3" s="19"/>
      <c r="E3" s="19"/>
      <c r="F3" s="19"/>
      <c r="G3" s="19"/>
      <c r="H3" s="2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/>
      <c r="B4" s="18" t="s">
        <v>2</v>
      </c>
      <c r="C4" s="19"/>
      <c r="D4" s="19"/>
      <c r="E4" s="19"/>
      <c r="F4" s="19"/>
      <c r="G4" s="19"/>
      <c r="H4" s="2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18" t="s">
        <v>27</v>
      </c>
      <c r="C5" s="19"/>
      <c r="D5" s="19"/>
      <c r="E5" s="19"/>
      <c r="F5" s="19"/>
      <c r="G5" s="19"/>
      <c r="H5" s="2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"/>
      <c r="B6" s="21" t="s">
        <v>3</v>
      </c>
      <c r="C6" s="22"/>
      <c r="D6" s="22"/>
      <c r="E6" s="22"/>
      <c r="F6" s="22"/>
      <c r="G6" s="22"/>
      <c r="H6" s="2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1"/>
      <c r="B7" s="24" t="s">
        <v>4</v>
      </c>
      <c r="C7" s="26" t="s">
        <v>5</v>
      </c>
      <c r="D7" s="27"/>
      <c r="E7" s="27"/>
      <c r="F7" s="27"/>
      <c r="G7" s="28"/>
      <c r="H7" s="29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>
      <c r="A8" s="1"/>
      <c r="B8" s="25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1"/>
      <c r="B9" s="3" t="s">
        <v>12</v>
      </c>
      <c r="C9" s="4">
        <f t="shared" ref="C9:G9" si="0">C10+C11+C12+C15+C16+C19</f>
        <v>25732381.879999999</v>
      </c>
      <c r="D9" s="4">
        <f t="shared" si="0"/>
        <v>487110.51000000164</v>
      </c>
      <c r="E9" s="4">
        <f t="shared" si="0"/>
        <v>26219492.390000001</v>
      </c>
      <c r="F9" s="4">
        <f t="shared" si="0"/>
        <v>26219492.390000001</v>
      </c>
      <c r="G9" s="4">
        <f t="shared" si="0"/>
        <v>26219492.390000001</v>
      </c>
      <c r="H9" s="6">
        <f t="shared" ref="H9:H19" si="1">E9-F9</f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>
      <c r="A10" s="1"/>
      <c r="B10" s="7" t="s">
        <v>13</v>
      </c>
      <c r="C10" s="8">
        <v>25732381.879999999</v>
      </c>
      <c r="D10" s="9">
        <f>+F10-C10</f>
        <v>487110.51000000164</v>
      </c>
      <c r="E10" s="9">
        <f>+C10+D10</f>
        <v>26219492.390000001</v>
      </c>
      <c r="F10" s="9">
        <v>26219492.390000001</v>
      </c>
      <c r="G10" s="9">
        <f>+F10</f>
        <v>26219492.390000001</v>
      </c>
      <c r="H10" s="9">
        <f t="shared" si="1"/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"/>
      <c r="B11" s="7" t="s">
        <v>14</v>
      </c>
      <c r="C11" s="4"/>
      <c r="D11" s="6"/>
      <c r="E11" s="9">
        <f>C11+D11</f>
        <v>0</v>
      </c>
      <c r="F11" s="6"/>
      <c r="G11" s="6"/>
      <c r="H11" s="9">
        <f t="shared" si="1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"/>
      <c r="B12" s="7" t="s">
        <v>15</v>
      </c>
      <c r="C12" s="8">
        <f t="shared" ref="C12:G12" si="2">SUM(C13:C14)</f>
        <v>0</v>
      </c>
      <c r="D12" s="8">
        <f t="shared" si="2"/>
        <v>0</v>
      </c>
      <c r="E12" s="8">
        <f t="shared" si="2"/>
        <v>0</v>
      </c>
      <c r="F12" s="8">
        <f t="shared" si="2"/>
        <v>0</v>
      </c>
      <c r="G12" s="8">
        <f t="shared" si="2"/>
        <v>0</v>
      </c>
      <c r="H12" s="9">
        <f t="shared" si="1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1"/>
      <c r="B13" s="7" t="s">
        <v>16</v>
      </c>
      <c r="C13" s="4"/>
      <c r="D13" s="6"/>
      <c r="E13" s="9">
        <f t="shared" ref="E13:E15" si="3">C13+D13</f>
        <v>0</v>
      </c>
      <c r="F13" s="6"/>
      <c r="G13" s="6"/>
      <c r="H13" s="9">
        <f t="shared" si="1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"/>
      <c r="B14" s="7" t="s">
        <v>17</v>
      </c>
      <c r="C14" s="4"/>
      <c r="D14" s="6"/>
      <c r="E14" s="9">
        <f t="shared" si="3"/>
        <v>0</v>
      </c>
      <c r="F14" s="6"/>
      <c r="G14" s="6"/>
      <c r="H14" s="9">
        <f t="shared" si="1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1"/>
      <c r="B15" s="7" t="s">
        <v>18</v>
      </c>
      <c r="C15" s="4"/>
      <c r="D15" s="6"/>
      <c r="E15" s="9">
        <f t="shared" si="3"/>
        <v>0</v>
      </c>
      <c r="F15" s="6"/>
      <c r="G15" s="6"/>
      <c r="H15" s="9">
        <f t="shared" si="1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>
      <c r="A16" s="1"/>
      <c r="B16" s="7" t="s">
        <v>19</v>
      </c>
      <c r="C16" s="8">
        <f t="shared" ref="C16:G16" si="4">C17+C18</f>
        <v>0</v>
      </c>
      <c r="D16" s="8">
        <f t="shared" si="4"/>
        <v>0</v>
      </c>
      <c r="E16" s="8">
        <f t="shared" si="4"/>
        <v>0</v>
      </c>
      <c r="F16" s="8">
        <f t="shared" si="4"/>
        <v>0</v>
      </c>
      <c r="G16" s="8">
        <f t="shared" si="4"/>
        <v>0</v>
      </c>
      <c r="H16" s="9">
        <f t="shared" si="1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1"/>
      <c r="B17" s="7" t="s">
        <v>20</v>
      </c>
      <c r="C17" s="4"/>
      <c r="D17" s="6"/>
      <c r="E17" s="9">
        <f t="shared" ref="E17:E19" si="5">C17+D17</f>
        <v>0</v>
      </c>
      <c r="F17" s="6"/>
      <c r="G17" s="6"/>
      <c r="H17" s="9">
        <f t="shared" si="1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1"/>
      <c r="B18" s="7" t="s">
        <v>21</v>
      </c>
      <c r="C18" s="4"/>
      <c r="D18" s="6"/>
      <c r="E18" s="9">
        <f t="shared" si="5"/>
        <v>0</v>
      </c>
      <c r="F18" s="6"/>
      <c r="G18" s="6"/>
      <c r="H18" s="9">
        <f t="shared" si="1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1"/>
      <c r="B19" s="7" t="s">
        <v>22</v>
      </c>
      <c r="C19" s="4"/>
      <c r="D19" s="6"/>
      <c r="E19" s="9">
        <f t="shared" si="5"/>
        <v>0</v>
      </c>
      <c r="F19" s="6"/>
      <c r="G19" s="6"/>
      <c r="H19" s="9">
        <f t="shared" si="1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>
      <c r="A20" s="1"/>
      <c r="B20" s="7"/>
      <c r="C20" s="4"/>
      <c r="D20" s="6"/>
      <c r="E20" s="6"/>
      <c r="F20" s="6"/>
      <c r="G20" s="6"/>
      <c r="H20" s="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"/>
      <c r="B21" s="3" t="s">
        <v>23</v>
      </c>
      <c r="C21" s="4">
        <f t="shared" ref="C21:G21" si="6">C22+C23+C24+C27+C28+C31</f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6">
        <f t="shared" ref="H21:H31" si="7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"/>
      <c r="B22" s="7" t="s">
        <v>13</v>
      </c>
      <c r="C22" s="4"/>
      <c r="D22" s="6"/>
      <c r="E22" s="9">
        <f t="shared" ref="E22:E23" si="8">C22+D22</f>
        <v>0</v>
      </c>
      <c r="F22" s="6"/>
      <c r="G22" s="6"/>
      <c r="H22" s="9">
        <f t="shared" si="7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"/>
      <c r="B23" s="7" t="s">
        <v>14</v>
      </c>
      <c r="C23" s="4"/>
      <c r="D23" s="6"/>
      <c r="E23" s="9">
        <f t="shared" si="8"/>
        <v>0</v>
      </c>
      <c r="F23" s="6"/>
      <c r="G23" s="6"/>
      <c r="H23" s="9">
        <f t="shared" si="7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1"/>
      <c r="B24" s="7" t="s">
        <v>15</v>
      </c>
      <c r="C24" s="8">
        <f t="shared" ref="C24:G24" si="9">SUM(C25:C26)</f>
        <v>0</v>
      </c>
      <c r="D24" s="8">
        <f t="shared" si="9"/>
        <v>0</v>
      </c>
      <c r="E24" s="8">
        <f t="shared" si="9"/>
        <v>0</v>
      </c>
      <c r="F24" s="8">
        <f t="shared" si="9"/>
        <v>0</v>
      </c>
      <c r="G24" s="8">
        <f t="shared" si="9"/>
        <v>0</v>
      </c>
      <c r="H24" s="9">
        <f t="shared" si="7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"/>
      <c r="B25" s="7" t="s">
        <v>16</v>
      </c>
      <c r="C25" s="4"/>
      <c r="D25" s="6"/>
      <c r="E25" s="9">
        <f t="shared" ref="E25:E27" si="10">C25+D25</f>
        <v>0</v>
      </c>
      <c r="F25" s="6"/>
      <c r="G25" s="6"/>
      <c r="H25" s="9">
        <f t="shared" si="7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"/>
      <c r="B26" s="7" t="s">
        <v>17</v>
      </c>
      <c r="C26" s="4"/>
      <c r="D26" s="6"/>
      <c r="E26" s="9">
        <f t="shared" si="10"/>
        <v>0</v>
      </c>
      <c r="F26" s="6"/>
      <c r="G26" s="6"/>
      <c r="H26" s="9">
        <f t="shared" si="7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"/>
      <c r="B27" s="7" t="s">
        <v>18</v>
      </c>
      <c r="C27" s="4"/>
      <c r="D27" s="6"/>
      <c r="E27" s="9">
        <f t="shared" si="10"/>
        <v>0</v>
      </c>
      <c r="F27" s="6"/>
      <c r="G27" s="6"/>
      <c r="H27" s="9">
        <f t="shared" si="7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>
      <c r="A28" s="1"/>
      <c r="B28" s="7" t="s">
        <v>19</v>
      </c>
      <c r="C28" s="8">
        <f t="shared" ref="C28:G28" si="11">C29+C30</f>
        <v>0</v>
      </c>
      <c r="D28" s="8">
        <f t="shared" si="11"/>
        <v>0</v>
      </c>
      <c r="E28" s="8">
        <f t="shared" si="11"/>
        <v>0</v>
      </c>
      <c r="F28" s="8">
        <f t="shared" si="11"/>
        <v>0</v>
      </c>
      <c r="G28" s="8">
        <f t="shared" si="11"/>
        <v>0</v>
      </c>
      <c r="H28" s="9">
        <f t="shared" si="7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1"/>
      <c r="B29" s="7" t="s">
        <v>20</v>
      </c>
      <c r="C29" s="4"/>
      <c r="D29" s="6"/>
      <c r="E29" s="9">
        <f t="shared" ref="E29:E31" si="12">C29+D29</f>
        <v>0</v>
      </c>
      <c r="F29" s="6"/>
      <c r="G29" s="6"/>
      <c r="H29" s="9">
        <f t="shared" si="7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1"/>
      <c r="B30" s="7" t="s">
        <v>21</v>
      </c>
      <c r="C30" s="4"/>
      <c r="D30" s="6"/>
      <c r="E30" s="9">
        <f t="shared" si="12"/>
        <v>0</v>
      </c>
      <c r="F30" s="6"/>
      <c r="G30" s="6"/>
      <c r="H30" s="9">
        <f t="shared" si="7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"/>
      <c r="B31" s="7" t="s">
        <v>22</v>
      </c>
      <c r="C31" s="4"/>
      <c r="D31" s="6"/>
      <c r="E31" s="9">
        <f t="shared" si="12"/>
        <v>0</v>
      </c>
      <c r="F31" s="6"/>
      <c r="G31" s="6"/>
      <c r="H31" s="9">
        <f t="shared" si="7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"/>
      <c r="B32" s="3" t="s">
        <v>24</v>
      </c>
      <c r="C32" s="4">
        <f t="shared" ref="C32:H32" si="13">C9+C21</f>
        <v>25732381.879999999</v>
      </c>
      <c r="D32" s="4">
        <f t="shared" si="13"/>
        <v>487110.51000000164</v>
      </c>
      <c r="E32" s="4">
        <f t="shared" si="13"/>
        <v>26219492.390000001</v>
      </c>
      <c r="F32" s="4">
        <f t="shared" si="13"/>
        <v>26219492.390000001</v>
      </c>
      <c r="G32" s="4">
        <f t="shared" si="13"/>
        <v>26219492.390000001</v>
      </c>
      <c r="H32" s="4">
        <f t="shared" si="13"/>
        <v>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2"/>
      <c r="C33" s="13"/>
      <c r="D33" s="14"/>
      <c r="E33" s="14"/>
      <c r="F33" s="14"/>
      <c r="G33" s="14"/>
      <c r="H33" s="1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Cajero_03</dc:creator>
  <cp:lastModifiedBy>Administracion Finanzas Caamt</cp:lastModifiedBy>
  <dcterms:created xsi:type="dcterms:W3CDTF">2019-04-17T21:37:31Z</dcterms:created>
  <dcterms:modified xsi:type="dcterms:W3CDTF">2024-01-16T23:49:55Z</dcterms:modified>
</cp:coreProperties>
</file>