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3 DISCIPLINA\"/>
    </mc:Choice>
  </mc:AlternateContent>
  <xr:revisionPtr revIDLastSave="0" documentId="8_{1EC2E0AF-35C1-4662-B7E2-2EC7E4E4E2E2}" xr6:coauthVersionLast="47" xr6:coauthVersionMax="47" xr10:uidLastSave="{00000000-0000-0000-0000-000000000000}"/>
  <bookViews>
    <workbookView xWindow="-120" yWindow="-120" windowWidth="24240" windowHeight="13020" activeTab="2" xr2:uid="{84E49887-6BD9-4123-A933-9F8772D8605D}"/>
  </bookViews>
  <sheets>
    <sheet name="A" sheetId="1" r:id="rId1"/>
    <sheet name="M" sheetId="3" r:id="rId2"/>
    <sheet name="J" sheetId="2" r:id="rId3"/>
  </sheets>
  <definedNames>
    <definedName name="_xlnm.Print_Titles" localSheetId="0">A!$2:$9</definedName>
    <definedName name="_xlnm.Print_Titles" localSheetId="2">J!$2:$9</definedName>
    <definedName name="_xlnm.Print_Titles" localSheetId="1">M!$2:$9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3" l="1"/>
  <c r="B11" i="3" s="1"/>
  <c r="C12" i="3"/>
  <c r="C11" i="3" s="1"/>
  <c r="D12" i="3"/>
  <c r="G12" i="3" s="1"/>
  <c r="E12" i="3"/>
  <c r="E11" i="3" s="1"/>
  <c r="E85" i="3" s="1"/>
  <c r="F12" i="3"/>
  <c r="D13" i="3"/>
  <c r="G13" i="3" s="1"/>
  <c r="D14" i="3"/>
  <c r="G14" i="3"/>
  <c r="D15" i="3"/>
  <c r="G15" i="3"/>
  <c r="D16" i="3"/>
  <c r="G16" i="3"/>
  <c r="D17" i="3"/>
  <c r="G17" i="3" s="1"/>
  <c r="D18" i="3"/>
  <c r="G18" i="3" s="1"/>
  <c r="D19" i="3"/>
  <c r="G19" i="3"/>
  <c r="D20" i="3"/>
  <c r="G20" i="3"/>
  <c r="B22" i="3"/>
  <c r="C22" i="3"/>
  <c r="E22" i="3"/>
  <c r="F22" i="3"/>
  <c r="D23" i="3"/>
  <c r="D22" i="3" s="1"/>
  <c r="G22" i="3" s="1"/>
  <c r="G23" i="3"/>
  <c r="D24" i="3"/>
  <c r="G24" i="3"/>
  <c r="D25" i="3"/>
  <c r="G25" i="3"/>
  <c r="D26" i="3"/>
  <c r="G26" i="3" s="1"/>
  <c r="D27" i="3"/>
  <c r="G27" i="3" s="1"/>
  <c r="D28" i="3"/>
  <c r="G28" i="3"/>
  <c r="D29" i="3"/>
  <c r="G29" i="3"/>
  <c r="B31" i="3"/>
  <c r="C31" i="3"/>
  <c r="E31" i="3"/>
  <c r="F31" i="3"/>
  <c r="D32" i="3"/>
  <c r="D31" i="3" s="1"/>
  <c r="G31" i="3" s="1"/>
  <c r="G32" i="3"/>
  <c r="D33" i="3"/>
  <c r="G33" i="3"/>
  <c r="D34" i="3"/>
  <c r="G34" i="3"/>
  <c r="D35" i="3"/>
  <c r="G35" i="3" s="1"/>
  <c r="D36" i="3"/>
  <c r="G36" i="3" s="1"/>
  <c r="D37" i="3"/>
  <c r="G37" i="3"/>
  <c r="D38" i="3"/>
  <c r="G38" i="3"/>
  <c r="D39" i="3"/>
  <c r="G39" i="3"/>
  <c r="D40" i="3"/>
  <c r="G40" i="3" s="1"/>
  <c r="B42" i="3"/>
  <c r="C42" i="3"/>
  <c r="E42" i="3"/>
  <c r="F42" i="3"/>
  <c r="F11" i="3" s="1"/>
  <c r="D43" i="3"/>
  <c r="D42" i="3" s="1"/>
  <c r="G42" i="3" s="1"/>
  <c r="G43" i="3"/>
  <c r="D44" i="3"/>
  <c r="G44" i="3" s="1"/>
  <c r="D45" i="3"/>
  <c r="G45" i="3" s="1"/>
  <c r="D46" i="3"/>
  <c r="G46" i="3"/>
  <c r="E48" i="3"/>
  <c r="B49" i="3"/>
  <c r="C49" i="3"/>
  <c r="E49" i="3"/>
  <c r="F49" i="3"/>
  <c r="F48" i="3" s="1"/>
  <c r="D50" i="3"/>
  <c r="D49" i="3" s="1"/>
  <c r="G50" i="3"/>
  <c r="D51" i="3"/>
  <c r="G51" i="3" s="1"/>
  <c r="D52" i="3"/>
  <c r="G52" i="3" s="1"/>
  <c r="D53" i="3"/>
  <c r="G53" i="3"/>
  <c r="D54" i="3"/>
  <c r="G54" i="3"/>
  <c r="D55" i="3"/>
  <c r="G55" i="3"/>
  <c r="D56" i="3"/>
  <c r="G56" i="3" s="1"/>
  <c r="D57" i="3"/>
  <c r="G57" i="3" s="1"/>
  <c r="B59" i="3"/>
  <c r="C59" i="3"/>
  <c r="E59" i="3"/>
  <c r="F59" i="3"/>
  <c r="D60" i="3"/>
  <c r="G60" i="3" s="1"/>
  <c r="D61" i="3"/>
  <c r="G61" i="3" s="1"/>
  <c r="D62" i="3"/>
  <c r="G62" i="3"/>
  <c r="D63" i="3"/>
  <c r="D59" i="3" s="1"/>
  <c r="G59" i="3" s="1"/>
  <c r="G63" i="3"/>
  <c r="D64" i="3"/>
  <c r="G64" i="3"/>
  <c r="D65" i="3"/>
  <c r="G65" i="3" s="1"/>
  <c r="D66" i="3"/>
  <c r="G66" i="3" s="1"/>
  <c r="B68" i="3"/>
  <c r="C68" i="3"/>
  <c r="E68" i="3"/>
  <c r="F68" i="3"/>
  <c r="D69" i="3"/>
  <c r="G69" i="3" s="1"/>
  <c r="D70" i="3"/>
  <c r="G70" i="3" s="1"/>
  <c r="D71" i="3"/>
  <c r="G71" i="3"/>
  <c r="D72" i="3"/>
  <c r="G72" i="3"/>
  <c r="D73" i="3"/>
  <c r="D68" i="3" s="1"/>
  <c r="G68" i="3" s="1"/>
  <c r="G73" i="3"/>
  <c r="D74" i="3"/>
  <c r="G74" i="3" s="1"/>
  <c r="D75" i="3"/>
  <c r="G75" i="3" s="1"/>
  <c r="D76" i="3"/>
  <c r="G76" i="3"/>
  <c r="D77" i="3"/>
  <c r="G77" i="3"/>
  <c r="B79" i="3"/>
  <c r="B48" i="3" s="1"/>
  <c r="C79" i="3"/>
  <c r="C48" i="3" s="1"/>
  <c r="E79" i="3"/>
  <c r="F79" i="3"/>
  <c r="D80" i="3"/>
  <c r="D79" i="3" s="1"/>
  <c r="G79" i="3" s="1"/>
  <c r="G80" i="3"/>
  <c r="D81" i="3"/>
  <c r="G81" i="3"/>
  <c r="D82" i="3"/>
  <c r="G82" i="3"/>
  <c r="D83" i="3"/>
  <c r="G83" i="3" s="1"/>
  <c r="B12" i="2"/>
  <c r="B11" i="2" s="1"/>
  <c r="C12" i="2"/>
  <c r="C11" i="2" s="1"/>
  <c r="D12" i="2"/>
  <c r="G12" i="2" s="1"/>
  <c r="E12" i="2"/>
  <c r="E11" i="2" s="1"/>
  <c r="E85" i="2" s="1"/>
  <c r="F12" i="2"/>
  <c r="D13" i="2"/>
  <c r="G13" i="2" s="1"/>
  <c r="D14" i="2"/>
  <c r="G14" i="2"/>
  <c r="D15" i="2"/>
  <c r="G15" i="2"/>
  <c r="D16" i="2"/>
  <c r="G16" i="2"/>
  <c r="D17" i="2"/>
  <c r="G17" i="2" s="1"/>
  <c r="D18" i="2"/>
  <c r="G18" i="2" s="1"/>
  <c r="D19" i="2"/>
  <c r="G19" i="2"/>
  <c r="D20" i="2"/>
  <c r="G20" i="2"/>
  <c r="B22" i="2"/>
  <c r="C22" i="2"/>
  <c r="E22" i="2"/>
  <c r="F22" i="2"/>
  <c r="D23" i="2"/>
  <c r="D22" i="2" s="1"/>
  <c r="G22" i="2" s="1"/>
  <c r="G23" i="2"/>
  <c r="D24" i="2"/>
  <c r="G24" i="2"/>
  <c r="D25" i="2"/>
  <c r="G25" i="2"/>
  <c r="D26" i="2"/>
  <c r="G26" i="2" s="1"/>
  <c r="D27" i="2"/>
  <c r="G27" i="2" s="1"/>
  <c r="D28" i="2"/>
  <c r="G28" i="2"/>
  <c r="D29" i="2"/>
  <c r="G29" i="2"/>
  <c r="B31" i="2"/>
  <c r="C31" i="2"/>
  <c r="E31" i="2"/>
  <c r="F31" i="2"/>
  <c r="D32" i="2"/>
  <c r="D31" i="2" s="1"/>
  <c r="G31" i="2" s="1"/>
  <c r="G32" i="2"/>
  <c r="D33" i="2"/>
  <c r="G33" i="2"/>
  <c r="D34" i="2"/>
  <c r="G34" i="2"/>
  <c r="D35" i="2"/>
  <c r="G35" i="2" s="1"/>
  <c r="D36" i="2"/>
  <c r="G36" i="2" s="1"/>
  <c r="D37" i="2"/>
  <c r="G37" i="2"/>
  <c r="D38" i="2"/>
  <c r="G38" i="2"/>
  <c r="D39" i="2"/>
  <c r="G39" i="2"/>
  <c r="D40" i="2"/>
  <c r="G40" i="2" s="1"/>
  <c r="B42" i="2"/>
  <c r="C42" i="2"/>
  <c r="E42" i="2"/>
  <c r="F42" i="2"/>
  <c r="F11" i="2" s="1"/>
  <c r="D43" i="2"/>
  <c r="D42" i="2" s="1"/>
  <c r="G42" i="2" s="1"/>
  <c r="G43" i="2"/>
  <c r="D44" i="2"/>
  <c r="G44" i="2" s="1"/>
  <c r="D45" i="2"/>
  <c r="G45" i="2" s="1"/>
  <c r="D46" i="2"/>
  <c r="G46" i="2"/>
  <c r="E48" i="2"/>
  <c r="B49" i="2"/>
  <c r="C49" i="2"/>
  <c r="E49" i="2"/>
  <c r="F49" i="2"/>
  <c r="F48" i="2" s="1"/>
  <c r="D50" i="2"/>
  <c r="D49" i="2" s="1"/>
  <c r="G50" i="2"/>
  <c r="D51" i="2"/>
  <c r="G51" i="2" s="1"/>
  <c r="D52" i="2"/>
  <c r="G52" i="2" s="1"/>
  <c r="D53" i="2"/>
  <c r="G53" i="2"/>
  <c r="D54" i="2"/>
  <c r="G54" i="2"/>
  <c r="D55" i="2"/>
  <c r="G55" i="2"/>
  <c r="D56" i="2"/>
  <c r="G56" i="2" s="1"/>
  <c r="D57" i="2"/>
  <c r="G57" i="2" s="1"/>
  <c r="B59" i="2"/>
  <c r="C59" i="2"/>
  <c r="E59" i="2"/>
  <c r="F59" i="2"/>
  <c r="D60" i="2"/>
  <c r="G60" i="2" s="1"/>
  <c r="D61" i="2"/>
  <c r="G61" i="2" s="1"/>
  <c r="D62" i="2"/>
  <c r="G62" i="2"/>
  <c r="D63" i="2"/>
  <c r="G63" i="2"/>
  <c r="D64" i="2"/>
  <c r="D59" i="2" s="1"/>
  <c r="G59" i="2" s="1"/>
  <c r="G64" i="2"/>
  <c r="D65" i="2"/>
  <c r="G65" i="2" s="1"/>
  <c r="D66" i="2"/>
  <c r="G66" i="2" s="1"/>
  <c r="B68" i="2"/>
  <c r="C68" i="2"/>
  <c r="E68" i="2"/>
  <c r="F68" i="2"/>
  <c r="D69" i="2"/>
  <c r="G69" i="2" s="1"/>
  <c r="D70" i="2"/>
  <c r="G70" i="2" s="1"/>
  <c r="D71" i="2"/>
  <c r="G71" i="2"/>
  <c r="D72" i="2"/>
  <c r="G72" i="2"/>
  <c r="D73" i="2"/>
  <c r="D68" i="2" s="1"/>
  <c r="G68" i="2" s="1"/>
  <c r="G73" i="2"/>
  <c r="D74" i="2"/>
  <c r="G74" i="2" s="1"/>
  <c r="D75" i="2"/>
  <c r="G75" i="2" s="1"/>
  <c r="D76" i="2"/>
  <c r="G76" i="2"/>
  <c r="D77" i="2"/>
  <c r="G77" i="2"/>
  <c r="B79" i="2"/>
  <c r="B48" i="2" s="1"/>
  <c r="C79" i="2"/>
  <c r="C48" i="2" s="1"/>
  <c r="E79" i="2"/>
  <c r="F79" i="2"/>
  <c r="D80" i="2"/>
  <c r="D79" i="2" s="1"/>
  <c r="G79" i="2" s="1"/>
  <c r="G80" i="2"/>
  <c r="D81" i="2"/>
  <c r="G81" i="2"/>
  <c r="D82" i="2"/>
  <c r="G82" i="2"/>
  <c r="D83" i="2"/>
  <c r="G83" i="2" s="1"/>
  <c r="D81" i="1"/>
  <c r="G81" i="1"/>
  <c r="D82" i="1"/>
  <c r="G82" i="1"/>
  <c r="D83" i="1"/>
  <c r="G83" i="1"/>
  <c r="D80" i="1"/>
  <c r="G80" i="1"/>
  <c r="D70" i="1"/>
  <c r="G70" i="1"/>
  <c r="D71" i="1"/>
  <c r="G71" i="1"/>
  <c r="D72" i="1"/>
  <c r="G72" i="1"/>
  <c r="D73" i="1"/>
  <c r="G73" i="1"/>
  <c r="D74" i="1"/>
  <c r="G74" i="1"/>
  <c r="D75" i="1"/>
  <c r="G75" i="1"/>
  <c r="D76" i="1"/>
  <c r="G76" i="1"/>
  <c r="D77" i="1"/>
  <c r="G77" i="1"/>
  <c r="D69" i="1"/>
  <c r="D68" i="1"/>
  <c r="G68" i="1"/>
  <c r="D61" i="1"/>
  <c r="D62" i="1"/>
  <c r="D63" i="1"/>
  <c r="G63" i="1"/>
  <c r="D64" i="1"/>
  <c r="G64" i="1"/>
  <c r="D65" i="1"/>
  <c r="G65" i="1"/>
  <c r="D66" i="1"/>
  <c r="G66" i="1"/>
  <c r="D60" i="1"/>
  <c r="G60" i="1"/>
  <c r="D51" i="1"/>
  <c r="G51" i="1"/>
  <c r="D52" i="1"/>
  <c r="G52" i="1"/>
  <c r="D53" i="1"/>
  <c r="D54" i="1"/>
  <c r="D55" i="1"/>
  <c r="D56" i="1"/>
  <c r="D57" i="1"/>
  <c r="G57" i="1"/>
  <c r="D50" i="1"/>
  <c r="G50" i="1"/>
  <c r="D44" i="1"/>
  <c r="G44" i="1"/>
  <c r="D45" i="1"/>
  <c r="D46" i="1"/>
  <c r="D43" i="1"/>
  <c r="D42" i="1"/>
  <c r="G42" i="1"/>
  <c r="G43" i="1"/>
  <c r="D33" i="1"/>
  <c r="G33" i="1"/>
  <c r="D34" i="1"/>
  <c r="G34" i="1"/>
  <c r="D35" i="1"/>
  <c r="D36" i="1"/>
  <c r="G36" i="1"/>
  <c r="D37" i="1"/>
  <c r="D38" i="1"/>
  <c r="D39" i="1"/>
  <c r="G39" i="1"/>
  <c r="D40" i="1"/>
  <c r="G40" i="1"/>
  <c r="D32" i="1"/>
  <c r="G32" i="1"/>
  <c r="D24" i="1"/>
  <c r="G24" i="1"/>
  <c r="D25" i="1"/>
  <c r="D26" i="1"/>
  <c r="G26" i="1"/>
  <c r="D27" i="1"/>
  <c r="G27" i="1"/>
  <c r="D28" i="1"/>
  <c r="G28" i="1"/>
  <c r="D29" i="1"/>
  <c r="G29" i="1"/>
  <c r="D23" i="1"/>
  <c r="G23" i="1"/>
  <c r="D14" i="1"/>
  <c r="D15" i="1"/>
  <c r="G15" i="1"/>
  <c r="D16" i="1"/>
  <c r="G16" i="1"/>
  <c r="D17" i="1"/>
  <c r="G17" i="1"/>
  <c r="D18" i="1"/>
  <c r="G18" i="1"/>
  <c r="D19" i="1"/>
  <c r="G19" i="1"/>
  <c r="D20" i="1"/>
  <c r="G20" i="1"/>
  <c r="D13" i="1"/>
  <c r="C79" i="1"/>
  <c r="E79" i="1"/>
  <c r="F79" i="1"/>
  <c r="B79" i="1"/>
  <c r="C68" i="1"/>
  <c r="E68" i="1"/>
  <c r="F68" i="1"/>
  <c r="B68" i="1"/>
  <c r="C59" i="1"/>
  <c r="C48" i="1"/>
  <c r="E59" i="1"/>
  <c r="E48" i="1"/>
  <c r="F59" i="1"/>
  <c r="B59" i="1"/>
  <c r="B48" i="1"/>
  <c r="C49" i="1"/>
  <c r="E49" i="1"/>
  <c r="F49" i="1"/>
  <c r="F48" i="1"/>
  <c r="B49" i="1"/>
  <c r="C42" i="1"/>
  <c r="E42" i="1"/>
  <c r="F42" i="1"/>
  <c r="B42" i="1"/>
  <c r="C31" i="1"/>
  <c r="E31" i="1"/>
  <c r="F31" i="1"/>
  <c r="B31" i="1"/>
  <c r="C22" i="1"/>
  <c r="C11" i="1"/>
  <c r="E22" i="1"/>
  <c r="F22" i="1"/>
  <c r="B22" i="1"/>
  <c r="C12" i="1"/>
  <c r="E12" i="1"/>
  <c r="F12" i="1"/>
  <c r="B12" i="1"/>
  <c r="B11" i="1"/>
  <c r="B85" i="1"/>
  <c r="G69" i="1"/>
  <c r="G61" i="1"/>
  <c r="G62" i="1"/>
  <c r="G53" i="1"/>
  <c r="G54" i="1"/>
  <c r="G55" i="1"/>
  <c r="G56" i="1"/>
  <c r="G45" i="1"/>
  <c r="G46" i="1"/>
  <c r="G35" i="1"/>
  <c r="G37" i="1"/>
  <c r="G38" i="1"/>
  <c r="G25" i="1"/>
  <c r="G13" i="1"/>
  <c r="G14" i="1"/>
  <c r="D12" i="1"/>
  <c r="G12" i="1"/>
  <c r="C85" i="1"/>
  <c r="F11" i="1"/>
  <c r="E11" i="1"/>
  <c r="E85" i="1"/>
  <c r="F85" i="1"/>
  <c r="D59" i="1"/>
  <c r="G59" i="1"/>
  <c r="D79" i="1"/>
  <c r="G79" i="1"/>
  <c r="D22" i="1"/>
  <c r="G22" i="1"/>
  <c r="G11" i="1"/>
  <c r="D31" i="1"/>
  <c r="G31" i="1"/>
  <c r="D49" i="1"/>
  <c r="D11" i="1"/>
  <c r="G49" i="1"/>
  <c r="D48" i="1"/>
  <c r="G48" i="1"/>
  <c r="G85" i="1"/>
  <c r="D85" i="1"/>
  <c r="G49" i="3" l="1"/>
  <c r="D48" i="3"/>
  <c r="G48" i="3" s="1"/>
  <c r="G11" i="3"/>
  <c r="G85" i="3" s="1"/>
  <c r="C85" i="3"/>
  <c r="F85" i="3"/>
  <c r="B85" i="3"/>
  <c r="D11" i="3"/>
  <c r="D85" i="3" s="1"/>
  <c r="F85" i="2"/>
  <c r="G49" i="2"/>
  <c r="D48" i="2"/>
  <c r="G48" i="2" s="1"/>
  <c r="G11" i="2"/>
  <c r="G85" i="2" s="1"/>
  <c r="C85" i="2"/>
  <c r="B85" i="2"/>
  <c r="D11" i="2"/>
  <c r="D85" i="2" s="1"/>
</calcChain>
</file>

<file path=xl/sharedStrings.xml><?xml version="1.0" encoding="utf-8"?>
<sst xmlns="http://schemas.openxmlformats.org/spreadsheetml/2006/main" count="240" uniqueCount="50">
  <si>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</si>
  <si>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</si>
  <si>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</si>
  <si>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</si>
  <si>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</si>
  <si>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</si>
  <si>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</si>
  <si>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</si>
  <si>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</si>
  <si>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</si>
  <si>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</si>
  <si>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</si>
  <si>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</si>
  <si>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</si>
  <si>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</si>
  <si>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</si>
  <si>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</si>
  <si>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</si>
  <si>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</si>
  <si>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</si>
  <si>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</si>
  <si>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</si>
  <si>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</si>
  <si>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</si>
  <si>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</si>
  <si>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</si>
  <si>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</si>
  <si>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</si>
  <si>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</si>
  <si>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</si>
  <si>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</si>
  <si>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</si>
  <si>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</si>
  <si>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</si>
  <si>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</si>
  <si>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</si>
  <si>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</si>
  <si>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</si>
  <si>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</si>
  <si>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</si>
  <si>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</si>
  <si>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</si>
  <si>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</si>
  <si>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</si>
  <si>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</si>
  <si>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</si>
  <si>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Comisión de Agua y Alcantarillado del Municipio de Tulancingo de Bravo, Hidalgo (a)</t>
  </si>
  <si>
    <t>Del 1 de Enero al 30 de Abril de 2025 (b)</t>
  </si>
  <si>
    <t>Del 1 de Enero al 30 de Junio de 2025 (b)</t>
  </si>
  <si>
    <t>Del 1 de Enero al 31 de Mayo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</si>
</sst>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/>
    <xf numFmtId="164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indent="2"/>
    </xf>
    <xf numFmtId="0" fontId="1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7" xfId="0" applyFont="1" applyBorder="1" applyAlignment="1">
      <alignment horizontal="left" vertical="center" indent="2"/>
    </xf>
    <xf numFmtId="164" fontId="2" fillId="0" borderId="8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92516-B360-4D1D-87D0-46799A2E03FD}">
  <sheetPr>
    <tabColor rgb="FFFFC000"/>
    <pageSetUpPr fitToPage="1"/>
  </sheetPr>
  <dimension ref="A1:G86"/>
  <sheetViews>
    <sheetView workbookViewId="0">
      <pane ySplit="9" topLeftCell="A10" activePane="bottomLeft" state="frozen"/>
      <selection activeCell="B23" sqref="B23"/>
      <selection pane="bottomLeft" activeCell="B23" sqref="B23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7" t="s">
        <v>46</v>
      </c>
      <c r="B2" s="23"/>
      <c r="C2" s="23"/>
      <c r="D2" s="23"/>
      <c r="E2" s="23"/>
      <c r="F2" s="23"/>
      <c r="G2" s="24"/>
    </row>
    <row r="3" spans="1:7" x14ac:dyDescent="0.2">
      <c r="A3" s="18" t="s">
        <v>0</v>
      </c>
      <c r="B3" s="25"/>
      <c r="C3" s="25"/>
      <c r="D3" s="25"/>
      <c r="E3" s="25"/>
      <c r="F3" s="25"/>
      <c r="G3" s="26"/>
    </row>
    <row r="4" spans="1:7" x14ac:dyDescent="0.2">
      <c r="A4" s="18" t="s">
        <v>1</v>
      </c>
      <c r="B4" s="25"/>
      <c r="C4" s="25"/>
      <c r="D4" s="25"/>
      <c r="E4" s="25"/>
      <c r="F4" s="25"/>
      <c r="G4" s="26"/>
    </row>
    <row r="5" spans="1:7" x14ac:dyDescent="0.2">
      <c r="A5" s="18" t="s">
        <v>47</v>
      </c>
      <c r="B5" s="25"/>
      <c r="C5" s="25"/>
      <c r="D5" s="25"/>
      <c r="E5" s="25"/>
      <c r="F5" s="25"/>
      <c r="G5" s="26"/>
    </row>
    <row r="6" spans="1:7" ht="13.5" thickBot="1" x14ac:dyDescent="0.25">
      <c r="A6" s="19" t="s">
        <v>2</v>
      </c>
      <c r="B6" s="27"/>
      <c r="C6" s="27"/>
      <c r="D6" s="27"/>
      <c r="E6" s="27"/>
      <c r="F6" s="27"/>
      <c r="G6" s="28"/>
    </row>
    <row r="7" spans="1:7" ht="15.75" customHeight="1" x14ac:dyDescent="0.2">
      <c r="A7" s="17" t="s">
        <v>3</v>
      </c>
      <c r="B7" s="29" t="s">
        <v>4</v>
      </c>
      <c r="C7" s="30"/>
      <c r="D7" s="30"/>
      <c r="E7" s="30"/>
      <c r="F7" s="31"/>
      <c r="G7" s="20" t="s">
        <v>5</v>
      </c>
    </row>
    <row r="8" spans="1:7" ht="15.75" customHeight="1" thickBot="1" x14ac:dyDescent="0.25">
      <c r="A8" s="18"/>
      <c r="B8" s="32"/>
      <c r="C8" s="33"/>
      <c r="D8" s="33"/>
      <c r="E8" s="33"/>
      <c r="F8" s="34"/>
      <c r="G8" s="21"/>
    </row>
    <row r="9" spans="1:7" ht="26.25" thickBot="1" x14ac:dyDescent="0.25">
      <c r="A9" s="19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2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84348514.969999999</v>
      </c>
      <c r="C11" s="4">
        <f t="shared" si="0"/>
        <v>2231472.27</v>
      </c>
      <c r="D11" s="4">
        <f t="shared" si="0"/>
        <v>86579987.239999995</v>
      </c>
      <c r="E11" s="4">
        <f t="shared" si="0"/>
        <v>28437522.670000002</v>
      </c>
      <c r="F11" s="4">
        <f t="shared" si="0"/>
        <v>27990335.91</v>
      </c>
      <c r="G11" s="4">
        <f t="shared" si="0"/>
        <v>58142464.569999993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>D12-E12</f>
        <v>0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 t="shared" ref="G13:G20" si="1">D13-E13</f>
        <v>0</v>
      </c>
    </row>
    <row r="14" spans="1:7" x14ac:dyDescent="0.2">
      <c r="A14" s="11" t="s">
        <v>14</v>
      </c>
      <c r="B14" s="5"/>
      <c r="C14" s="5"/>
      <c r="D14" s="5">
        <f t="shared" ref="D14:D20" si="2">B14+C14</f>
        <v>0</v>
      </c>
      <c r="E14" s="5"/>
      <c r="F14" s="5"/>
      <c r="G14" s="5">
        <f t="shared" si="1"/>
        <v>0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84348514.969999999</v>
      </c>
      <c r="C22" s="4">
        <f>SUM(C23:C29)</f>
        <v>2231472.27</v>
      </c>
      <c r="D22" s="4">
        <f>SUM(D23:D29)</f>
        <v>86579987.239999995</v>
      </c>
      <c r="E22" s="4">
        <f>SUM(E23:E29)</f>
        <v>28437522.670000002</v>
      </c>
      <c r="F22" s="4">
        <f>SUM(F23:F29)</f>
        <v>27990335.91</v>
      </c>
      <c r="G22" s="4">
        <f t="shared" ref="G22:G29" si="3">D22-E22</f>
        <v>58142464.569999993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>
        <v>84348514.969999999</v>
      </c>
      <c r="C24" s="5">
        <v>2231472.27</v>
      </c>
      <c r="D24" s="5">
        <f t="shared" ref="D24:D29" si="4">B24+C24</f>
        <v>86579987.239999995</v>
      </c>
      <c r="E24" s="5">
        <v>28437522.670000002</v>
      </c>
      <c r="F24" s="5">
        <v>27990335.91</v>
      </c>
      <c r="G24" s="5">
        <f t="shared" si="3"/>
        <v>58142464.569999993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ref="D33:D40" si="6">B33+C33</f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5600000</v>
      </c>
      <c r="C48" s="4">
        <f>C49+C59+C68+C79</f>
        <v>0</v>
      </c>
      <c r="D48" s="4">
        <f>D49+D59+D68+D79</f>
        <v>5600000</v>
      </c>
      <c r="E48" s="4">
        <f>E49+E59+E68+E79</f>
        <v>308621</v>
      </c>
      <c r="F48" s="4">
        <f>F49+F59+F68+F79</f>
        <v>308621</v>
      </c>
      <c r="G48" s="4">
        <f t="shared" ref="G48:G83" si="7">D48-E48</f>
        <v>5291379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ref="D51:D57" si="8">B51+C51</f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5600000</v>
      </c>
      <c r="C59" s="4">
        <f>SUM(C60:C66)</f>
        <v>0</v>
      </c>
      <c r="D59" s="4">
        <f>SUM(D60:D66)</f>
        <v>5600000</v>
      </c>
      <c r="E59" s="4">
        <f>SUM(E60:E66)</f>
        <v>308621</v>
      </c>
      <c r="F59" s="4">
        <f>SUM(F60:F66)</f>
        <v>308621</v>
      </c>
      <c r="G59" s="4">
        <f t="shared" si="7"/>
        <v>5291379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 t="shared" si="7"/>
        <v>0</v>
      </c>
    </row>
    <row r="61" spans="1:7" x14ac:dyDescent="0.2">
      <c r="A61" s="11" t="s">
        <v>23</v>
      </c>
      <c r="B61" s="5">
        <v>5600000</v>
      </c>
      <c r="C61" s="5">
        <v>0</v>
      </c>
      <c r="D61" s="5">
        <f t="shared" ref="D61:D66" si="9">B61+C61</f>
        <v>5600000</v>
      </c>
      <c r="E61" s="5">
        <v>308621</v>
      </c>
      <c r="F61" s="5">
        <v>308621</v>
      </c>
      <c r="G61" s="5">
        <f t="shared" si="7"/>
        <v>5291379</v>
      </c>
    </row>
    <row r="62" spans="1:7" x14ac:dyDescent="0.2">
      <c r="A62" s="11" t="s">
        <v>24</v>
      </c>
      <c r="B62" s="5"/>
      <c r="C62" s="5"/>
      <c r="D62" s="5">
        <f t="shared" si="9"/>
        <v>0</v>
      </c>
      <c r="E62" s="5"/>
      <c r="F62" s="5"/>
      <c r="G62" s="5">
        <f t="shared" si="7"/>
        <v>0</v>
      </c>
    </row>
    <row r="63" spans="1:7" x14ac:dyDescent="0.2">
      <c r="A63" s="11" t="s">
        <v>25</v>
      </c>
      <c r="B63" s="5"/>
      <c r="C63" s="5"/>
      <c r="D63" s="5">
        <f t="shared" si="9"/>
        <v>0</v>
      </c>
      <c r="E63" s="5"/>
      <c r="F63" s="5"/>
      <c r="G63" s="5">
        <f t="shared" si="7"/>
        <v>0</v>
      </c>
    </row>
    <row r="64" spans="1:7" x14ac:dyDescent="0.2">
      <c r="A64" s="11" t="s">
        <v>26</v>
      </c>
      <c r="B64" s="5"/>
      <c r="C64" s="5"/>
      <c r="D64" s="5">
        <f t="shared" si="9"/>
        <v>0</v>
      </c>
      <c r="E64" s="5"/>
      <c r="F64" s="5"/>
      <c r="G64" s="5">
        <f t="shared" si="7"/>
        <v>0</v>
      </c>
    </row>
    <row r="65" spans="1:7" x14ac:dyDescent="0.2">
      <c r="A65" s="11" t="s">
        <v>27</v>
      </c>
      <c r="B65" s="5"/>
      <c r="C65" s="5"/>
      <c r="D65" s="5">
        <f t="shared" si="9"/>
        <v>0</v>
      </c>
      <c r="E65" s="5"/>
      <c r="F65" s="5"/>
      <c r="G65" s="5">
        <f t="shared" si="7"/>
        <v>0</v>
      </c>
    </row>
    <row r="66" spans="1:7" x14ac:dyDescent="0.2">
      <c r="A66" s="11" t="s">
        <v>28</v>
      </c>
      <c r="B66" s="5"/>
      <c r="C66" s="5"/>
      <c r="D66" s="5">
        <f t="shared" si="9"/>
        <v>0</v>
      </c>
      <c r="E66" s="5"/>
      <c r="F66" s="5"/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 t="shared" si="7"/>
        <v>0</v>
      </c>
    </row>
    <row r="70" spans="1:7" x14ac:dyDescent="0.2">
      <c r="A70" s="11" t="s">
        <v>31</v>
      </c>
      <c r="B70" s="5"/>
      <c r="C70" s="5"/>
      <c r="D70" s="5">
        <f t="shared" ref="D70:D77" si="10">B70+C70</f>
        <v>0</v>
      </c>
      <c r="E70" s="5"/>
      <c r="F70" s="5"/>
      <c r="G70" s="5">
        <f t="shared" si="7"/>
        <v>0</v>
      </c>
    </row>
    <row r="71" spans="1:7" x14ac:dyDescent="0.2">
      <c r="A71" s="11" t="s">
        <v>32</v>
      </c>
      <c r="B71" s="5"/>
      <c r="C71" s="5"/>
      <c r="D71" s="5">
        <f t="shared" si="10"/>
        <v>0</v>
      </c>
      <c r="E71" s="5"/>
      <c r="F71" s="5"/>
      <c r="G71" s="5">
        <f t="shared" si="7"/>
        <v>0</v>
      </c>
    </row>
    <row r="72" spans="1:7" x14ac:dyDescent="0.2">
      <c r="A72" s="11" t="s">
        <v>33</v>
      </c>
      <c r="B72" s="5"/>
      <c r="C72" s="5"/>
      <c r="D72" s="5">
        <f t="shared" si="10"/>
        <v>0</v>
      </c>
      <c r="E72" s="5"/>
      <c r="F72" s="5"/>
      <c r="G72" s="5">
        <f t="shared" si="7"/>
        <v>0</v>
      </c>
    </row>
    <row r="73" spans="1:7" x14ac:dyDescent="0.2">
      <c r="A73" s="11" t="s">
        <v>34</v>
      </c>
      <c r="B73" s="5"/>
      <c r="C73" s="5"/>
      <c r="D73" s="5">
        <f t="shared" si="10"/>
        <v>0</v>
      </c>
      <c r="E73" s="5"/>
      <c r="F73" s="5"/>
      <c r="G73" s="5">
        <f t="shared" si="7"/>
        <v>0</v>
      </c>
    </row>
    <row r="74" spans="1:7" x14ac:dyDescent="0.2">
      <c r="A74" s="11" t="s">
        <v>35</v>
      </c>
      <c r="B74" s="5"/>
      <c r="C74" s="5"/>
      <c r="D74" s="5">
        <f t="shared" si="10"/>
        <v>0</v>
      </c>
      <c r="E74" s="5"/>
      <c r="F74" s="5"/>
      <c r="G74" s="5">
        <f t="shared" si="7"/>
        <v>0</v>
      </c>
    </row>
    <row r="75" spans="1:7" x14ac:dyDescent="0.2">
      <c r="A75" s="11" t="s">
        <v>36</v>
      </c>
      <c r="B75" s="5"/>
      <c r="C75" s="5"/>
      <c r="D75" s="5">
        <f t="shared" si="10"/>
        <v>0</v>
      </c>
      <c r="E75" s="5"/>
      <c r="F75" s="5"/>
      <c r="G75" s="5">
        <f t="shared" si="7"/>
        <v>0</v>
      </c>
    </row>
    <row r="76" spans="1:7" x14ac:dyDescent="0.2">
      <c r="A76" s="11" t="s">
        <v>37</v>
      </c>
      <c r="B76" s="5"/>
      <c r="C76" s="5"/>
      <c r="D76" s="5">
        <f t="shared" si="10"/>
        <v>0</v>
      </c>
      <c r="E76" s="5"/>
      <c r="F76" s="5"/>
      <c r="G76" s="5">
        <f t="shared" si="7"/>
        <v>0</v>
      </c>
    </row>
    <row r="77" spans="1:7" x14ac:dyDescent="0.2">
      <c r="A77" s="14" t="s">
        <v>38</v>
      </c>
      <c r="B77" s="15"/>
      <c r="C77" s="15"/>
      <c r="D77" s="15">
        <f t="shared" si="10"/>
        <v>0</v>
      </c>
      <c r="E77" s="15"/>
      <c r="F77" s="15"/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 t="shared" si="7"/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 t="shared" si="7"/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 t="shared" si="7"/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1">B11+B48</f>
        <v>89948514.969999999</v>
      </c>
      <c r="C85" s="4">
        <f t="shared" si="11"/>
        <v>2231472.27</v>
      </c>
      <c r="D85" s="4">
        <f t="shared" si="11"/>
        <v>92179987.239999995</v>
      </c>
      <c r="E85" s="4">
        <f t="shared" si="11"/>
        <v>28746143.670000002</v>
      </c>
      <c r="F85" s="4">
        <f t="shared" si="11"/>
        <v>28298956.91</v>
      </c>
      <c r="G85" s="4">
        <f t="shared" si="11"/>
        <v>63433843.569999993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E7F2A-4B87-47C2-920A-99156E4CFAD5}">
  <sheetPr>
    <tabColor rgb="FFFFC000"/>
    <pageSetUpPr fitToPage="1"/>
  </sheetPr>
  <dimension ref="A1:G86"/>
  <sheetViews>
    <sheetView workbookViewId="0">
      <pane ySplit="9" topLeftCell="A10" activePane="bottomLeft" state="frozen"/>
      <selection activeCell="B23" sqref="B23"/>
      <selection pane="bottomLeft" activeCell="B23" sqref="B23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7" t="s">
        <v>46</v>
      </c>
      <c r="B2" s="23"/>
      <c r="C2" s="23"/>
      <c r="D2" s="23"/>
      <c r="E2" s="23"/>
      <c r="F2" s="23"/>
      <c r="G2" s="24"/>
    </row>
    <row r="3" spans="1:7" x14ac:dyDescent="0.2">
      <c r="A3" s="18" t="s">
        <v>0</v>
      </c>
      <c r="B3" s="35"/>
      <c r="C3" s="35"/>
      <c r="D3" s="35"/>
      <c r="E3" s="35"/>
      <c r="F3" s="35"/>
      <c r="G3" s="26"/>
    </row>
    <row r="4" spans="1:7" x14ac:dyDescent="0.2">
      <c r="A4" s="18" t="s">
        <v>1</v>
      </c>
      <c r="B4" s="35"/>
      <c r="C4" s="35"/>
      <c r="D4" s="35"/>
      <c r="E4" s="35"/>
      <c r="F4" s="35"/>
      <c r="G4" s="26"/>
    </row>
    <row r="5" spans="1:7" x14ac:dyDescent="0.2">
      <c r="A5" s="18" t="s">
        <v>49</v>
      </c>
      <c r="B5" s="35"/>
      <c r="C5" s="35"/>
      <c r="D5" s="35"/>
      <c r="E5" s="35"/>
      <c r="F5" s="35"/>
      <c r="G5" s="26"/>
    </row>
    <row r="6" spans="1:7" ht="13.5" thickBot="1" x14ac:dyDescent="0.25">
      <c r="A6" s="19" t="s">
        <v>2</v>
      </c>
      <c r="B6" s="27"/>
      <c r="C6" s="27"/>
      <c r="D6" s="27"/>
      <c r="E6" s="27"/>
      <c r="F6" s="27"/>
      <c r="G6" s="28"/>
    </row>
    <row r="7" spans="1:7" ht="15.75" customHeight="1" x14ac:dyDescent="0.2">
      <c r="A7" s="17" t="s">
        <v>3</v>
      </c>
      <c r="B7" s="29" t="s">
        <v>4</v>
      </c>
      <c r="C7" s="30"/>
      <c r="D7" s="30"/>
      <c r="E7" s="30"/>
      <c r="F7" s="31"/>
      <c r="G7" s="20" t="s">
        <v>5</v>
      </c>
    </row>
    <row r="8" spans="1:7" ht="15.75" customHeight="1" thickBot="1" x14ac:dyDescent="0.25">
      <c r="A8" s="18"/>
      <c r="B8" s="32"/>
      <c r="C8" s="33"/>
      <c r="D8" s="33"/>
      <c r="E8" s="33"/>
      <c r="F8" s="34"/>
      <c r="G8" s="21"/>
    </row>
    <row r="9" spans="1:7" ht="26.25" thickBot="1" x14ac:dyDescent="0.25">
      <c r="A9" s="19"/>
      <c r="B9" s="12" t="s">
        <v>6</v>
      </c>
      <c r="C9" s="16" t="s">
        <v>7</v>
      </c>
      <c r="D9" s="16" t="s">
        <v>8</v>
      </c>
      <c r="E9" s="16" t="s">
        <v>9</v>
      </c>
      <c r="F9" s="16" t="s">
        <v>10</v>
      </c>
      <c r="G9" s="22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>B12+B22+B31+B42</f>
        <v>84348514.969999999</v>
      </c>
      <c r="C11" s="4">
        <f>C12+C22+C31+C42</f>
        <v>2231472.27</v>
      </c>
      <c r="D11" s="4">
        <f>D12+D22+D31+D42</f>
        <v>86579987.239999995</v>
      </c>
      <c r="E11" s="4">
        <f>E12+E22+E31+E42</f>
        <v>36017037.420000002</v>
      </c>
      <c r="F11" s="4">
        <f>F12+F22+F31+F42</f>
        <v>35565040.439999998</v>
      </c>
      <c r="G11" s="4">
        <f>G12+G22+G31+G42</f>
        <v>50562949.819999993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>D12-E12</f>
        <v>0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>D13-E13</f>
        <v>0</v>
      </c>
    </row>
    <row r="14" spans="1:7" x14ac:dyDescent="0.2">
      <c r="A14" s="11" t="s">
        <v>14</v>
      </c>
      <c r="B14" s="5"/>
      <c r="C14" s="5"/>
      <c r="D14" s="5">
        <f>B14+C14</f>
        <v>0</v>
      </c>
      <c r="E14" s="5"/>
      <c r="F14" s="5"/>
      <c r="G14" s="5">
        <f>D14-E14</f>
        <v>0</v>
      </c>
    </row>
    <row r="15" spans="1:7" x14ac:dyDescent="0.2">
      <c r="A15" s="11" t="s">
        <v>15</v>
      </c>
      <c r="B15" s="5"/>
      <c r="C15" s="5"/>
      <c r="D15" s="5">
        <f>B15+C15</f>
        <v>0</v>
      </c>
      <c r="E15" s="5"/>
      <c r="F15" s="5"/>
      <c r="G15" s="5">
        <f>D15-E15</f>
        <v>0</v>
      </c>
    </row>
    <row r="16" spans="1:7" x14ac:dyDescent="0.2">
      <c r="A16" s="11" t="s">
        <v>16</v>
      </c>
      <c r="B16" s="5"/>
      <c r="C16" s="5"/>
      <c r="D16" s="5">
        <f>B16+C16</f>
        <v>0</v>
      </c>
      <c r="E16" s="5"/>
      <c r="F16" s="5"/>
      <c r="G16" s="5">
        <f>D16-E16</f>
        <v>0</v>
      </c>
    </row>
    <row r="17" spans="1:7" x14ac:dyDescent="0.2">
      <c r="A17" s="11" t="s">
        <v>17</v>
      </c>
      <c r="B17" s="5"/>
      <c r="C17" s="5"/>
      <c r="D17" s="5">
        <f>B17+C17</f>
        <v>0</v>
      </c>
      <c r="E17" s="5"/>
      <c r="F17" s="5"/>
      <c r="G17" s="5">
        <f>D17-E17</f>
        <v>0</v>
      </c>
    </row>
    <row r="18" spans="1:7" x14ac:dyDescent="0.2">
      <c r="A18" s="11" t="s">
        <v>18</v>
      </c>
      <c r="B18" s="5"/>
      <c r="C18" s="5"/>
      <c r="D18" s="5">
        <f>B18+C18</f>
        <v>0</v>
      </c>
      <c r="E18" s="5"/>
      <c r="F18" s="5"/>
      <c r="G18" s="5">
        <f>D18-E18</f>
        <v>0</v>
      </c>
    </row>
    <row r="19" spans="1:7" x14ac:dyDescent="0.2">
      <c r="A19" s="11" t="s">
        <v>19</v>
      </c>
      <c r="B19" s="5"/>
      <c r="C19" s="5"/>
      <c r="D19" s="5">
        <f>B19+C19</f>
        <v>0</v>
      </c>
      <c r="E19" s="5"/>
      <c r="F19" s="5"/>
      <c r="G19" s="5">
        <f>D19-E19</f>
        <v>0</v>
      </c>
    </row>
    <row r="20" spans="1:7" x14ac:dyDescent="0.2">
      <c r="A20" s="11" t="s">
        <v>20</v>
      </c>
      <c r="B20" s="5"/>
      <c r="C20" s="5"/>
      <c r="D20" s="5">
        <f>B20+C20</f>
        <v>0</v>
      </c>
      <c r="E20" s="5"/>
      <c r="F20" s="5"/>
      <c r="G20" s="5">
        <f>D20-E20</f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84348514.969999999</v>
      </c>
      <c r="C22" s="4">
        <f>SUM(C23:C29)</f>
        <v>2231472.27</v>
      </c>
      <c r="D22" s="4">
        <f>SUM(D23:D29)</f>
        <v>86579987.239999995</v>
      </c>
      <c r="E22" s="4">
        <f>SUM(E23:E29)</f>
        <v>36017037.420000002</v>
      </c>
      <c r="F22" s="4">
        <f>SUM(F23:F29)</f>
        <v>35565040.439999998</v>
      </c>
      <c r="G22" s="4">
        <f>D22-E22</f>
        <v>50562949.819999993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>D23-E23</f>
        <v>0</v>
      </c>
    </row>
    <row r="24" spans="1:7" x14ac:dyDescent="0.2">
      <c r="A24" s="11" t="s">
        <v>23</v>
      </c>
      <c r="B24" s="5">
        <v>84348514.969999999</v>
      </c>
      <c r="C24" s="5">
        <v>2231472.27</v>
      </c>
      <c r="D24" s="5">
        <f>B24+C24</f>
        <v>86579987.239999995</v>
      </c>
      <c r="E24" s="5">
        <v>36017037.420000002</v>
      </c>
      <c r="F24" s="5">
        <v>35565040.439999998</v>
      </c>
      <c r="G24" s="5">
        <f>D24-E24</f>
        <v>50562949.819999993</v>
      </c>
    </row>
    <row r="25" spans="1:7" x14ac:dyDescent="0.2">
      <c r="A25" s="11" t="s">
        <v>24</v>
      </c>
      <c r="B25" s="5"/>
      <c r="C25" s="5"/>
      <c r="D25" s="5">
        <f>B25+C25</f>
        <v>0</v>
      </c>
      <c r="E25" s="5"/>
      <c r="F25" s="5"/>
      <c r="G25" s="5">
        <f>D25-E25</f>
        <v>0</v>
      </c>
    </row>
    <row r="26" spans="1:7" x14ac:dyDescent="0.2">
      <c r="A26" s="11" t="s">
        <v>25</v>
      </c>
      <c r="B26" s="5"/>
      <c r="C26" s="5"/>
      <c r="D26" s="5">
        <f>B26+C26</f>
        <v>0</v>
      </c>
      <c r="E26" s="5"/>
      <c r="F26" s="5"/>
      <c r="G26" s="5">
        <f>D26-E26</f>
        <v>0</v>
      </c>
    </row>
    <row r="27" spans="1:7" x14ac:dyDescent="0.2">
      <c r="A27" s="11" t="s">
        <v>26</v>
      </c>
      <c r="B27" s="5"/>
      <c r="C27" s="5"/>
      <c r="D27" s="5">
        <f>B27+C27</f>
        <v>0</v>
      </c>
      <c r="E27" s="5"/>
      <c r="F27" s="5"/>
      <c r="G27" s="5">
        <f>D27-E27</f>
        <v>0</v>
      </c>
    </row>
    <row r="28" spans="1:7" x14ac:dyDescent="0.2">
      <c r="A28" s="11" t="s">
        <v>27</v>
      </c>
      <c r="B28" s="5"/>
      <c r="C28" s="5"/>
      <c r="D28" s="5">
        <f>B28+C28</f>
        <v>0</v>
      </c>
      <c r="E28" s="5"/>
      <c r="F28" s="5"/>
      <c r="G28" s="5">
        <f>D28-E28</f>
        <v>0</v>
      </c>
    </row>
    <row r="29" spans="1:7" x14ac:dyDescent="0.2">
      <c r="A29" s="11" t="s">
        <v>28</v>
      </c>
      <c r="B29" s="5"/>
      <c r="C29" s="5"/>
      <c r="D29" s="5">
        <f>B29+C29</f>
        <v>0</v>
      </c>
      <c r="E29" s="5"/>
      <c r="F29" s="5"/>
      <c r="G29" s="5">
        <f>D29-E29</f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>D32-E32</f>
        <v>0</v>
      </c>
    </row>
    <row r="33" spans="1:7" x14ac:dyDescent="0.2">
      <c r="A33" s="11" t="s">
        <v>31</v>
      </c>
      <c r="B33" s="5"/>
      <c r="C33" s="5"/>
      <c r="D33" s="5">
        <f>B33+C33</f>
        <v>0</v>
      </c>
      <c r="E33" s="5"/>
      <c r="F33" s="5"/>
      <c r="G33" s="5">
        <f>D33-E33</f>
        <v>0</v>
      </c>
    </row>
    <row r="34" spans="1:7" x14ac:dyDescent="0.2">
      <c r="A34" s="11" t="s">
        <v>32</v>
      </c>
      <c r="B34" s="5"/>
      <c r="C34" s="5"/>
      <c r="D34" s="5">
        <f>B34+C34</f>
        <v>0</v>
      </c>
      <c r="E34" s="5"/>
      <c r="F34" s="5"/>
      <c r="G34" s="5">
        <f>D34-E34</f>
        <v>0</v>
      </c>
    </row>
    <row r="35" spans="1:7" x14ac:dyDescent="0.2">
      <c r="A35" s="11" t="s">
        <v>33</v>
      </c>
      <c r="B35" s="5"/>
      <c r="C35" s="5"/>
      <c r="D35" s="5">
        <f>B35+C35</f>
        <v>0</v>
      </c>
      <c r="E35" s="5"/>
      <c r="F35" s="5"/>
      <c r="G35" s="5">
        <f>D35-E35</f>
        <v>0</v>
      </c>
    </row>
    <row r="36" spans="1:7" x14ac:dyDescent="0.2">
      <c r="A36" s="11" t="s">
        <v>34</v>
      </c>
      <c r="B36" s="5"/>
      <c r="C36" s="5"/>
      <c r="D36" s="5">
        <f>B36+C36</f>
        <v>0</v>
      </c>
      <c r="E36" s="5"/>
      <c r="F36" s="5"/>
      <c r="G36" s="5">
        <f>D36-E36</f>
        <v>0</v>
      </c>
    </row>
    <row r="37" spans="1:7" x14ac:dyDescent="0.2">
      <c r="A37" s="11" t="s">
        <v>35</v>
      </c>
      <c r="B37" s="5"/>
      <c r="C37" s="5"/>
      <c r="D37" s="5">
        <f>B37+C37</f>
        <v>0</v>
      </c>
      <c r="E37" s="5"/>
      <c r="F37" s="5"/>
      <c r="G37" s="5">
        <f>D37-E37</f>
        <v>0</v>
      </c>
    </row>
    <row r="38" spans="1:7" x14ac:dyDescent="0.2">
      <c r="A38" s="11" t="s">
        <v>36</v>
      </c>
      <c r="B38" s="5"/>
      <c r="C38" s="5"/>
      <c r="D38" s="5">
        <f>B38+C38</f>
        <v>0</v>
      </c>
      <c r="E38" s="5"/>
      <c r="F38" s="5"/>
      <c r="G38" s="5">
        <f>D38-E38</f>
        <v>0</v>
      </c>
    </row>
    <row r="39" spans="1:7" x14ac:dyDescent="0.2">
      <c r="A39" s="11" t="s">
        <v>37</v>
      </c>
      <c r="B39" s="5"/>
      <c r="C39" s="5"/>
      <c r="D39" s="5">
        <f>B39+C39</f>
        <v>0</v>
      </c>
      <c r="E39" s="5"/>
      <c r="F39" s="5"/>
      <c r="G39" s="5">
        <f>D39-E39</f>
        <v>0</v>
      </c>
    </row>
    <row r="40" spans="1:7" x14ac:dyDescent="0.2">
      <c r="A40" s="11" t="s">
        <v>38</v>
      </c>
      <c r="B40" s="5"/>
      <c r="C40" s="5"/>
      <c r="D40" s="5">
        <f>B40+C40</f>
        <v>0</v>
      </c>
      <c r="E40" s="5"/>
      <c r="F40" s="5"/>
      <c r="G40" s="5">
        <f>D40-E40</f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5600000</v>
      </c>
      <c r="C48" s="4">
        <f>C49+C59+C68+C79</f>
        <v>0</v>
      </c>
      <c r="D48" s="4">
        <f>D49+D59+D68+D79</f>
        <v>5600000</v>
      </c>
      <c r="E48" s="4">
        <f>E49+E59+E68+E79</f>
        <v>308621</v>
      </c>
      <c r="F48" s="4">
        <f>F49+F59+F68+F79</f>
        <v>308621</v>
      </c>
      <c r="G48" s="4">
        <f>D48-E48</f>
        <v>5291379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>D49-E49</f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>D50-E50</f>
        <v>0</v>
      </c>
    </row>
    <row r="51" spans="1:7" x14ac:dyDescent="0.2">
      <c r="A51" s="11" t="s">
        <v>14</v>
      </c>
      <c r="B51" s="5"/>
      <c r="C51" s="5"/>
      <c r="D51" s="5">
        <f>B51+C51</f>
        <v>0</v>
      </c>
      <c r="E51" s="5"/>
      <c r="F51" s="5"/>
      <c r="G51" s="5">
        <f>D51-E51</f>
        <v>0</v>
      </c>
    </row>
    <row r="52" spans="1:7" x14ac:dyDescent="0.2">
      <c r="A52" s="11" t="s">
        <v>15</v>
      </c>
      <c r="B52" s="5"/>
      <c r="C52" s="5"/>
      <c r="D52" s="5">
        <f>B52+C52</f>
        <v>0</v>
      </c>
      <c r="E52" s="5"/>
      <c r="F52" s="5"/>
      <c r="G52" s="5">
        <f>D52-E52</f>
        <v>0</v>
      </c>
    </row>
    <row r="53" spans="1:7" x14ac:dyDescent="0.2">
      <c r="A53" s="11" t="s">
        <v>16</v>
      </c>
      <c r="B53" s="5"/>
      <c r="C53" s="5"/>
      <c r="D53" s="5">
        <f>B53+C53</f>
        <v>0</v>
      </c>
      <c r="E53" s="5"/>
      <c r="F53" s="5"/>
      <c r="G53" s="5">
        <f>D53-E53</f>
        <v>0</v>
      </c>
    </row>
    <row r="54" spans="1:7" x14ac:dyDescent="0.2">
      <c r="A54" s="11" t="s">
        <v>17</v>
      </c>
      <c r="B54" s="5"/>
      <c r="C54" s="5"/>
      <c r="D54" s="5">
        <f>B54+C54</f>
        <v>0</v>
      </c>
      <c r="E54" s="5"/>
      <c r="F54" s="5"/>
      <c r="G54" s="5">
        <f>D54-E54</f>
        <v>0</v>
      </c>
    </row>
    <row r="55" spans="1:7" x14ac:dyDescent="0.2">
      <c r="A55" s="11" t="s">
        <v>18</v>
      </c>
      <c r="B55" s="5"/>
      <c r="C55" s="5"/>
      <c r="D55" s="5">
        <f>B55+C55</f>
        <v>0</v>
      </c>
      <c r="E55" s="5"/>
      <c r="F55" s="5"/>
      <c r="G55" s="5">
        <f>D55-E55</f>
        <v>0</v>
      </c>
    </row>
    <row r="56" spans="1:7" x14ac:dyDescent="0.2">
      <c r="A56" s="11" t="s">
        <v>19</v>
      </c>
      <c r="B56" s="5"/>
      <c r="C56" s="5"/>
      <c r="D56" s="5">
        <f>B56+C56</f>
        <v>0</v>
      </c>
      <c r="E56" s="5"/>
      <c r="F56" s="5"/>
      <c r="G56" s="5">
        <f>D56-E56</f>
        <v>0</v>
      </c>
    </row>
    <row r="57" spans="1:7" x14ac:dyDescent="0.2">
      <c r="A57" s="11" t="s">
        <v>20</v>
      </c>
      <c r="B57" s="5"/>
      <c r="C57" s="5"/>
      <c r="D57" s="5">
        <f>B57+C57</f>
        <v>0</v>
      </c>
      <c r="E57" s="5"/>
      <c r="F57" s="5"/>
      <c r="G57" s="5">
        <f>D57-E57</f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5600000</v>
      </c>
      <c r="C59" s="4">
        <f>SUM(C60:C66)</f>
        <v>0</v>
      </c>
      <c r="D59" s="4">
        <f>SUM(D60:D66)</f>
        <v>5600000</v>
      </c>
      <c r="E59" s="4">
        <f>SUM(E60:E66)</f>
        <v>308621</v>
      </c>
      <c r="F59" s="4">
        <f>SUM(F60:F66)</f>
        <v>308621</v>
      </c>
      <c r="G59" s="4">
        <f>D59-E59</f>
        <v>5291379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>D60-E60</f>
        <v>0</v>
      </c>
    </row>
    <row r="61" spans="1:7" x14ac:dyDescent="0.2">
      <c r="A61" s="11" t="s">
        <v>23</v>
      </c>
      <c r="B61" s="5">
        <v>5600000</v>
      </c>
      <c r="C61" s="5">
        <v>0</v>
      </c>
      <c r="D61" s="5">
        <f>B61+C61</f>
        <v>5600000</v>
      </c>
      <c r="E61" s="5">
        <v>308621</v>
      </c>
      <c r="F61" s="5">
        <v>308621</v>
      </c>
      <c r="G61" s="5">
        <f>D61-E61</f>
        <v>5291379</v>
      </c>
    </row>
    <row r="62" spans="1:7" x14ac:dyDescent="0.2">
      <c r="A62" s="11" t="s">
        <v>24</v>
      </c>
      <c r="B62" s="5"/>
      <c r="C62" s="5"/>
      <c r="D62" s="5">
        <f>B62+C62</f>
        <v>0</v>
      </c>
      <c r="E62" s="5"/>
      <c r="F62" s="5"/>
      <c r="G62" s="5">
        <f>D62-E62</f>
        <v>0</v>
      </c>
    </row>
    <row r="63" spans="1:7" x14ac:dyDescent="0.2">
      <c r="A63" s="11" t="s">
        <v>25</v>
      </c>
      <c r="B63" s="5"/>
      <c r="C63" s="5"/>
      <c r="D63" s="5">
        <f>B63+C63</f>
        <v>0</v>
      </c>
      <c r="E63" s="5"/>
      <c r="F63" s="5"/>
      <c r="G63" s="5">
        <f>D63-E63</f>
        <v>0</v>
      </c>
    </row>
    <row r="64" spans="1:7" x14ac:dyDescent="0.2">
      <c r="A64" s="11" t="s">
        <v>26</v>
      </c>
      <c r="B64" s="5"/>
      <c r="C64" s="5"/>
      <c r="D64" s="5">
        <f>B64+C64</f>
        <v>0</v>
      </c>
      <c r="E64" s="5"/>
      <c r="F64" s="5"/>
      <c r="G64" s="5">
        <f>D64-E64</f>
        <v>0</v>
      </c>
    </row>
    <row r="65" spans="1:7" x14ac:dyDescent="0.2">
      <c r="A65" s="11" t="s">
        <v>27</v>
      </c>
      <c r="B65" s="5"/>
      <c r="C65" s="5"/>
      <c r="D65" s="5">
        <f>B65+C65</f>
        <v>0</v>
      </c>
      <c r="E65" s="5"/>
      <c r="F65" s="5"/>
      <c r="G65" s="5">
        <f>D65-E65</f>
        <v>0</v>
      </c>
    </row>
    <row r="66" spans="1:7" x14ac:dyDescent="0.2">
      <c r="A66" s="11" t="s">
        <v>28</v>
      </c>
      <c r="B66" s="5"/>
      <c r="C66" s="5"/>
      <c r="D66" s="5">
        <f>B66+C66</f>
        <v>0</v>
      </c>
      <c r="E66" s="5"/>
      <c r="F66" s="5"/>
      <c r="G66" s="5">
        <f>D66-E66</f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>D68-E68</f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>D69-E69</f>
        <v>0</v>
      </c>
    </row>
    <row r="70" spans="1:7" x14ac:dyDescent="0.2">
      <c r="A70" s="11" t="s">
        <v>31</v>
      </c>
      <c r="B70" s="5"/>
      <c r="C70" s="5"/>
      <c r="D70" s="5">
        <f>B70+C70</f>
        <v>0</v>
      </c>
      <c r="E70" s="5"/>
      <c r="F70" s="5"/>
      <c r="G70" s="5">
        <f>D70-E70</f>
        <v>0</v>
      </c>
    </row>
    <row r="71" spans="1:7" x14ac:dyDescent="0.2">
      <c r="A71" s="11" t="s">
        <v>32</v>
      </c>
      <c r="B71" s="5"/>
      <c r="C71" s="5"/>
      <c r="D71" s="5">
        <f>B71+C71</f>
        <v>0</v>
      </c>
      <c r="E71" s="5"/>
      <c r="F71" s="5"/>
      <c r="G71" s="5">
        <f>D71-E71</f>
        <v>0</v>
      </c>
    </row>
    <row r="72" spans="1:7" x14ac:dyDescent="0.2">
      <c r="A72" s="11" t="s">
        <v>33</v>
      </c>
      <c r="B72" s="5"/>
      <c r="C72" s="5"/>
      <c r="D72" s="5">
        <f>B72+C72</f>
        <v>0</v>
      </c>
      <c r="E72" s="5"/>
      <c r="F72" s="5"/>
      <c r="G72" s="5">
        <f>D72-E72</f>
        <v>0</v>
      </c>
    </row>
    <row r="73" spans="1:7" x14ac:dyDescent="0.2">
      <c r="A73" s="11" t="s">
        <v>34</v>
      </c>
      <c r="B73" s="5"/>
      <c r="C73" s="5"/>
      <c r="D73" s="5">
        <f>B73+C73</f>
        <v>0</v>
      </c>
      <c r="E73" s="5"/>
      <c r="F73" s="5"/>
      <c r="G73" s="5">
        <f>D73-E73</f>
        <v>0</v>
      </c>
    </row>
    <row r="74" spans="1:7" x14ac:dyDescent="0.2">
      <c r="A74" s="11" t="s">
        <v>35</v>
      </c>
      <c r="B74" s="5"/>
      <c r="C74" s="5"/>
      <c r="D74" s="5">
        <f>B74+C74</f>
        <v>0</v>
      </c>
      <c r="E74" s="5"/>
      <c r="F74" s="5"/>
      <c r="G74" s="5">
        <f>D74-E74</f>
        <v>0</v>
      </c>
    </row>
    <row r="75" spans="1:7" x14ac:dyDescent="0.2">
      <c r="A75" s="11" t="s">
        <v>36</v>
      </c>
      <c r="B75" s="5"/>
      <c r="C75" s="5"/>
      <c r="D75" s="5">
        <f>B75+C75</f>
        <v>0</v>
      </c>
      <c r="E75" s="5"/>
      <c r="F75" s="5"/>
      <c r="G75" s="5">
        <f>D75-E75</f>
        <v>0</v>
      </c>
    </row>
    <row r="76" spans="1:7" x14ac:dyDescent="0.2">
      <c r="A76" s="11" t="s">
        <v>37</v>
      </c>
      <c r="B76" s="5"/>
      <c r="C76" s="5"/>
      <c r="D76" s="5">
        <f>B76+C76</f>
        <v>0</v>
      </c>
      <c r="E76" s="5"/>
      <c r="F76" s="5"/>
      <c r="G76" s="5">
        <f>D76-E76</f>
        <v>0</v>
      </c>
    </row>
    <row r="77" spans="1:7" x14ac:dyDescent="0.2">
      <c r="A77" s="14" t="s">
        <v>38</v>
      </c>
      <c r="B77" s="15"/>
      <c r="C77" s="15"/>
      <c r="D77" s="15">
        <f>B77+C77</f>
        <v>0</v>
      </c>
      <c r="E77" s="15"/>
      <c r="F77" s="15"/>
      <c r="G77" s="15">
        <f>D77-E77</f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>D79-E79</f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>D80-E80</f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>D81-E81</f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>D82-E82</f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>D83-E83</f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>B11+B48</f>
        <v>89948514.969999999</v>
      </c>
      <c r="C85" s="4">
        <f>C11+C48</f>
        <v>2231472.27</v>
      </c>
      <c r="D85" s="4">
        <f>D11+D48</f>
        <v>92179987.239999995</v>
      </c>
      <c r="E85" s="4">
        <f>E11+E48</f>
        <v>36325658.420000002</v>
      </c>
      <c r="F85" s="4">
        <f>F11+F48</f>
        <v>35873661.439999998</v>
      </c>
      <c r="G85" s="4">
        <f>G11+G48</f>
        <v>55854328.819999993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EEF84-859F-4FF5-A3C9-43370C687937}">
  <sheetPr>
    <tabColor rgb="FFFFC000"/>
    <pageSetUpPr fitToPage="1"/>
  </sheetPr>
  <dimension ref="A1:G86"/>
  <sheetViews>
    <sheetView tabSelected="1" workbookViewId="0">
      <pane ySplit="9" topLeftCell="A10" activePane="bottomLeft" state="frozen"/>
      <selection activeCell="A24" sqref="A24"/>
      <selection pane="bottomLeft" activeCell="B23" sqref="B23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7" t="s">
        <v>46</v>
      </c>
      <c r="B2" s="23"/>
      <c r="C2" s="23"/>
      <c r="D2" s="23"/>
      <c r="E2" s="23"/>
      <c r="F2" s="23"/>
      <c r="G2" s="24"/>
    </row>
    <row r="3" spans="1:7" x14ac:dyDescent="0.2">
      <c r="A3" s="18" t="s">
        <v>0</v>
      </c>
      <c r="B3" s="35"/>
      <c r="C3" s="35"/>
      <c r="D3" s="35"/>
      <c r="E3" s="35"/>
      <c r="F3" s="35"/>
      <c r="G3" s="26"/>
    </row>
    <row r="4" spans="1:7" x14ac:dyDescent="0.2">
      <c r="A4" s="18" t="s">
        <v>1</v>
      </c>
      <c r="B4" s="35"/>
      <c r="C4" s="35"/>
      <c r="D4" s="35"/>
      <c r="E4" s="35"/>
      <c r="F4" s="35"/>
      <c r="G4" s="26"/>
    </row>
    <row r="5" spans="1:7" x14ac:dyDescent="0.2">
      <c r="A5" s="18" t="s">
        <v>48</v>
      </c>
      <c r="B5" s="35"/>
      <c r="C5" s="35"/>
      <c r="D5" s="35"/>
      <c r="E5" s="35"/>
      <c r="F5" s="35"/>
      <c r="G5" s="26"/>
    </row>
    <row r="6" spans="1:7" ht="13.5" thickBot="1" x14ac:dyDescent="0.25">
      <c r="A6" s="19" t="s">
        <v>2</v>
      </c>
      <c r="B6" s="27"/>
      <c r="C6" s="27"/>
      <c r="D6" s="27"/>
      <c r="E6" s="27"/>
      <c r="F6" s="27"/>
      <c r="G6" s="28"/>
    </row>
    <row r="7" spans="1:7" ht="15.75" customHeight="1" x14ac:dyDescent="0.2">
      <c r="A7" s="17" t="s">
        <v>3</v>
      </c>
      <c r="B7" s="29" t="s">
        <v>4</v>
      </c>
      <c r="C7" s="30"/>
      <c r="D7" s="30"/>
      <c r="E7" s="30"/>
      <c r="F7" s="31"/>
      <c r="G7" s="20" t="s">
        <v>5</v>
      </c>
    </row>
    <row r="8" spans="1:7" ht="15.75" customHeight="1" thickBot="1" x14ac:dyDescent="0.25">
      <c r="A8" s="18"/>
      <c r="B8" s="32"/>
      <c r="C8" s="33"/>
      <c r="D8" s="33"/>
      <c r="E8" s="33"/>
      <c r="F8" s="34"/>
      <c r="G8" s="21"/>
    </row>
    <row r="9" spans="1:7" ht="26.25" thickBot="1" x14ac:dyDescent="0.25">
      <c r="A9" s="19"/>
      <c r="B9" s="12" t="s">
        <v>6</v>
      </c>
      <c r="C9" s="16" t="s">
        <v>7</v>
      </c>
      <c r="D9" s="16" t="s">
        <v>8</v>
      </c>
      <c r="E9" s="16" t="s">
        <v>9</v>
      </c>
      <c r="F9" s="16" t="s">
        <v>10</v>
      </c>
      <c r="G9" s="22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>B12+B22+B31+B42</f>
        <v>84348514.969999999</v>
      </c>
      <c r="C11" s="4">
        <f>C12+C22+C31+C42</f>
        <v>1050000</v>
      </c>
      <c r="D11" s="4">
        <f>D12+D22+D31+D42</f>
        <v>85398514.969999999</v>
      </c>
      <c r="E11" s="4">
        <f>E12+E22+E31+E42</f>
        <v>42441673.719999999</v>
      </c>
      <c r="F11" s="4">
        <f>F12+F22+F31+F42</f>
        <v>41911917.189999998</v>
      </c>
      <c r="G11" s="4">
        <f>G12+G22+G31+G42</f>
        <v>42956841.25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>D12-E12</f>
        <v>0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>D13-E13</f>
        <v>0</v>
      </c>
    </row>
    <row r="14" spans="1:7" x14ac:dyDescent="0.2">
      <c r="A14" s="11" t="s">
        <v>14</v>
      </c>
      <c r="B14" s="5"/>
      <c r="C14" s="5"/>
      <c r="D14" s="5">
        <f>B14+C14</f>
        <v>0</v>
      </c>
      <c r="E14" s="5"/>
      <c r="F14" s="5"/>
      <c r="G14" s="5">
        <f>D14-E14</f>
        <v>0</v>
      </c>
    </row>
    <row r="15" spans="1:7" x14ac:dyDescent="0.2">
      <c r="A15" s="11" t="s">
        <v>15</v>
      </c>
      <c r="B15" s="5"/>
      <c r="C15" s="5"/>
      <c r="D15" s="5">
        <f>B15+C15</f>
        <v>0</v>
      </c>
      <c r="E15" s="5"/>
      <c r="F15" s="5"/>
      <c r="G15" s="5">
        <f>D15-E15</f>
        <v>0</v>
      </c>
    </row>
    <row r="16" spans="1:7" x14ac:dyDescent="0.2">
      <c r="A16" s="11" t="s">
        <v>16</v>
      </c>
      <c r="B16" s="5"/>
      <c r="C16" s="5"/>
      <c r="D16" s="5">
        <f>B16+C16</f>
        <v>0</v>
      </c>
      <c r="E16" s="5"/>
      <c r="F16" s="5"/>
      <c r="G16" s="5">
        <f>D16-E16</f>
        <v>0</v>
      </c>
    </row>
    <row r="17" spans="1:7" x14ac:dyDescent="0.2">
      <c r="A17" s="11" t="s">
        <v>17</v>
      </c>
      <c r="B17" s="5"/>
      <c r="C17" s="5"/>
      <c r="D17" s="5">
        <f>B17+C17</f>
        <v>0</v>
      </c>
      <c r="E17" s="5"/>
      <c r="F17" s="5"/>
      <c r="G17" s="5">
        <f>D17-E17</f>
        <v>0</v>
      </c>
    </row>
    <row r="18" spans="1:7" x14ac:dyDescent="0.2">
      <c r="A18" s="11" t="s">
        <v>18</v>
      </c>
      <c r="B18" s="5"/>
      <c r="C18" s="5"/>
      <c r="D18" s="5">
        <f>B18+C18</f>
        <v>0</v>
      </c>
      <c r="E18" s="5"/>
      <c r="F18" s="5"/>
      <c r="G18" s="5">
        <f>D18-E18</f>
        <v>0</v>
      </c>
    </row>
    <row r="19" spans="1:7" x14ac:dyDescent="0.2">
      <c r="A19" s="11" t="s">
        <v>19</v>
      </c>
      <c r="B19" s="5"/>
      <c r="C19" s="5"/>
      <c r="D19" s="5">
        <f>B19+C19</f>
        <v>0</v>
      </c>
      <c r="E19" s="5"/>
      <c r="F19" s="5"/>
      <c r="G19" s="5">
        <f>D19-E19</f>
        <v>0</v>
      </c>
    </row>
    <row r="20" spans="1:7" x14ac:dyDescent="0.2">
      <c r="A20" s="11" t="s">
        <v>20</v>
      </c>
      <c r="B20" s="5"/>
      <c r="C20" s="5"/>
      <c r="D20" s="5">
        <f>B20+C20</f>
        <v>0</v>
      </c>
      <c r="E20" s="5"/>
      <c r="F20" s="5"/>
      <c r="G20" s="5">
        <f>D20-E20</f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84348514.969999999</v>
      </c>
      <c r="C22" s="4">
        <f>SUM(C23:C29)</f>
        <v>1050000</v>
      </c>
      <c r="D22" s="4">
        <f>SUM(D23:D29)</f>
        <v>85398514.969999999</v>
      </c>
      <c r="E22" s="4">
        <f>SUM(E23:E29)</f>
        <v>42441673.719999999</v>
      </c>
      <c r="F22" s="4">
        <f>SUM(F23:F29)</f>
        <v>41911917.189999998</v>
      </c>
      <c r="G22" s="4">
        <f>D22-E22</f>
        <v>42956841.25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>D23-E23</f>
        <v>0</v>
      </c>
    </row>
    <row r="24" spans="1:7" x14ac:dyDescent="0.2">
      <c r="A24" s="11" t="s">
        <v>23</v>
      </c>
      <c r="B24" s="5">
        <v>84348514.969999999</v>
      </c>
      <c r="C24" s="5">
        <v>1050000</v>
      </c>
      <c r="D24" s="5">
        <f>B24+C24</f>
        <v>85398514.969999999</v>
      </c>
      <c r="E24" s="5">
        <v>42441673.719999999</v>
      </c>
      <c r="F24" s="5">
        <v>41911917.189999998</v>
      </c>
      <c r="G24" s="5">
        <f>D24-E24</f>
        <v>42956841.25</v>
      </c>
    </row>
    <row r="25" spans="1:7" x14ac:dyDescent="0.2">
      <c r="A25" s="11" t="s">
        <v>24</v>
      </c>
      <c r="B25" s="5"/>
      <c r="C25" s="5"/>
      <c r="D25" s="5">
        <f>B25+C25</f>
        <v>0</v>
      </c>
      <c r="E25" s="5"/>
      <c r="F25" s="5"/>
      <c r="G25" s="5">
        <f>D25-E25</f>
        <v>0</v>
      </c>
    </row>
    <row r="26" spans="1:7" x14ac:dyDescent="0.2">
      <c r="A26" s="11" t="s">
        <v>25</v>
      </c>
      <c r="B26" s="5"/>
      <c r="C26" s="5"/>
      <c r="D26" s="5">
        <f>B26+C26</f>
        <v>0</v>
      </c>
      <c r="E26" s="5"/>
      <c r="F26" s="5"/>
      <c r="G26" s="5">
        <f>D26-E26</f>
        <v>0</v>
      </c>
    </row>
    <row r="27" spans="1:7" x14ac:dyDescent="0.2">
      <c r="A27" s="11" t="s">
        <v>26</v>
      </c>
      <c r="B27" s="5"/>
      <c r="C27" s="5"/>
      <c r="D27" s="5">
        <f>B27+C27</f>
        <v>0</v>
      </c>
      <c r="E27" s="5"/>
      <c r="F27" s="5"/>
      <c r="G27" s="5">
        <f>D27-E27</f>
        <v>0</v>
      </c>
    </row>
    <row r="28" spans="1:7" x14ac:dyDescent="0.2">
      <c r="A28" s="11" t="s">
        <v>27</v>
      </c>
      <c r="B28" s="5"/>
      <c r="C28" s="5"/>
      <c r="D28" s="5">
        <f>B28+C28</f>
        <v>0</v>
      </c>
      <c r="E28" s="5"/>
      <c r="F28" s="5"/>
      <c r="G28" s="5">
        <f>D28-E28</f>
        <v>0</v>
      </c>
    </row>
    <row r="29" spans="1:7" x14ac:dyDescent="0.2">
      <c r="A29" s="11" t="s">
        <v>28</v>
      </c>
      <c r="B29" s="5"/>
      <c r="C29" s="5"/>
      <c r="D29" s="5">
        <f>B29+C29</f>
        <v>0</v>
      </c>
      <c r="E29" s="5"/>
      <c r="F29" s="5"/>
      <c r="G29" s="5">
        <f>D29-E29</f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>D32-E32</f>
        <v>0</v>
      </c>
    </row>
    <row r="33" spans="1:7" x14ac:dyDescent="0.2">
      <c r="A33" s="11" t="s">
        <v>31</v>
      </c>
      <c r="B33" s="5"/>
      <c r="C33" s="5"/>
      <c r="D33" s="5">
        <f>B33+C33</f>
        <v>0</v>
      </c>
      <c r="E33" s="5"/>
      <c r="F33" s="5"/>
      <c r="G33" s="5">
        <f>D33-E33</f>
        <v>0</v>
      </c>
    </row>
    <row r="34" spans="1:7" x14ac:dyDescent="0.2">
      <c r="A34" s="11" t="s">
        <v>32</v>
      </c>
      <c r="B34" s="5"/>
      <c r="C34" s="5"/>
      <c r="D34" s="5">
        <f>B34+C34</f>
        <v>0</v>
      </c>
      <c r="E34" s="5"/>
      <c r="F34" s="5"/>
      <c r="G34" s="5">
        <f>D34-E34</f>
        <v>0</v>
      </c>
    </row>
    <row r="35" spans="1:7" x14ac:dyDescent="0.2">
      <c r="A35" s="11" t="s">
        <v>33</v>
      </c>
      <c r="B35" s="5"/>
      <c r="C35" s="5"/>
      <c r="D35" s="5">
        <f>B35+C35</f>
        <v>0</v>
      </c>
      <c r="E35" s="5"/>
      <c r="F35" s="5"/>
      <c r="G35" s="5">
        <f>D35-E35</f>
        <v>0</v>
      </c>
    </row>
    <row r="36" spans="1:7" x14ac:dyDescent="0.2">
      <c r="A36" s="11" t="s">
        <v>34</v>
      </c>
      <c r="B36" s="5"/>
      <c r="C36" s="5"/>
      <c r="D36" s="5">
        <f>B36+C36</f>
        <v>0</v>
      </c>
      <c r="E36" s="5"/>
      <c r="F36" s="5"/>
      <c r="G36" s="5">
        <f>D36-E36</f>
        <v>0</v>
      </c>
    </row>
    <row r="37" spans="1:7" x14ac:dyDescent="0.2">
      <c r="A37" s="11" t="s">
        <v>35</v>
      </c>
      <c r="B37" s="5"/>
      <c r="C37" s="5"/>
      <c r="D37" s="5">
        <f>B37+C37</f>
        <v>0</v>
      </c>
      <c r="E37" s="5"/>
      <c r="F37" s="5"/>
      <c r="G37" s="5">
        <f>D37-E37</f>
        <v>0</v>
      </c>
    </row>
    <row r="38" spans="1:7" x14ac:dyDescent="0.2">
      <c r="A38" s="11" t="s">
        <v>36</v>
      </c>
      <c r="B38" s="5"/>
      <c r="C38" s="5"/>
      <c r="D38" s="5">
        <f>B38+C38</f>
        <v>0</v>
      </c>
      <c r="E38" s="5"/>
      <c r="F38" s="5"/>
      <c r="G38" s="5">
        <f>D38-E38</f>
        <v>0</v>
      </c>
    </row>
    <row r="39" spans="1:7" x14ac:dyDescent="0.2">
      <c r="A39" s="11" t="s">
        <v>37</v>
      </c>
      <c r="B39" s="5"/>
      <c r="C39" s="5"/>
      <c r="D39" s="5">
        <f>B39+C39</f>
        <v>0</v>
      </c>
      <c r="E39" s="5"/>
      <c r="F39" s="5"/>
      <c r="G39" s="5">
        <f>D39-E39</f>
        <v>0</v>
      </c>
    </row>
    <row r="40" spans="1:7" x14ac:dyDescent="0.2">
      <c r="A40" s="11" t="s">
        <v>38</v>
      </c>
      <c r="B40" s="5"/>
      <c r="C40" s="5"/>
      <c r="D40" s="5">
        <f>B40+C40</f>
        <v>0</v>
      </c>
      <c r="E40" s="5"/>
      <c r="F40" s="5"/>
      <c r="G40" s="5">
        <f>D40-E40</f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5600000</v>
      </c>
      <c r="C48" s="4">
        <f>C49+C59+C68+C79</f>
        <v>0</v>
      </c>
      <c r="D48" s="4">
        <f>D49+D59+D68+D79</f>
        <v>5600000</v>
      </c>
      <c r="E48" s="4">
        <f>E49+E59+E68+E79</f>
        <v>308621</v>
      </c>
      <c r="F48" s="4">
        <f>F49+F59+F68+F79</f>
        <v>308621</v>
      </c>
      <c r="G48" s="4">
        <f>D48-E48</f>
        <v>5291379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>D49-E49</f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>D50-E50</f>
        <v>0</v>
      </c>
    </row>
    <row r="51" spans="1:7" x14ac:dyDescent="0.2">
      <c r="A51" s="11" t="s">
        <v>14</v>
      </c>
      <c r="B51" s="5"/>
      <c r="C51" s="5"/>
      <c r="D51" s="5">
        <f>B51+C51</f>
        <v>0</v>
      </c>
      <c r="E51" s="5"/>
      <c r="F51" s="5"/>
      <c r="G51" s="5">
        <f>D51-E51</f>
        <v>0</v>
      </c>
    </row>
    <row r="52" spans="1:7" x14ac:dyDescent="0.2">
      <c r="A52" s="11" t="s">
        <v>15</v>
      </c>
      <c r="B52" s="5"/>
      <c r="C52" s="5"/>
      <c r="D52" s="5">
        <f>B52+C52</f>
        <v>0</v>
      </c>
      <c r="E52" s="5"/>
      <c r="F52" s="5"/>
      <c r="G52" s="5">
        <f>D52-E52</f>
        <v>0</v>
      </c>
    </row>
    <row r="53" spans="1:7" x14ac:dyDescent="0.2">
      <c r="A53" s="11" t="s">
        <v>16</v>
      </c>
      <c r="B53" s="5"/>
      <c r="C53" s="5"/>
      <c r="D53" s="5">
        <f>B53+C53</f>
        <v>0</v>
      </c>
      <c r="E53" s="5"/>
      <c r="F53" s="5"/>
      <c r="G53" s="5">
        <f>D53-E53</f>
        <v>0</v>
      </c>
    </row>
    <row r="54" spans="1:7" x14ac:dyDescent="0.2">
      <c r="A54" s="11" t="s">
        <v>17</v>
      </c>
      <c r="B54" s="5"/>
      <c r="C54" s="5"/>
      <c r="D54" s="5">
        <f>B54+C54</f>
        <v>0</v>
      </c>
      <c r="E54" s="5"/>
      <c r="F54" s="5"/>
      <c r="G54" s="5">
        <f>D54-E54</f>
        <v>0</v>
      </c>
    </row>
    <row r="55" spans="1:7" x14ac:dyDescent="0.2">
      <c r="A55" s="11" t="s">
        <v>18</v>
      </c>
      <c r="B55" s="5"/>
      <c r="C55" s="5"/>
      <c r="D55" s="5">
        <f>B55+C55</f>
        <v>0</v>
      </c>
      <c r="E55" s="5"/>
      <c r="F55" s="5"/>
      <c r="G55" s="5">
        <f>D55-E55</f>
        <v>0</v>
      </c>
    </row>
    <row r="56" spans="1:7" x14ac:dyDescent="0.2">
      <c r="A56" s="11" t="s">
        <v>19</v>
      </c>
      <c r="B56" s="5"/>
      <c r="C56" s="5"/>
      <c r="D56" s="5">
        <f>B56+C56</f>
        <v>0</v>
      </c>
      <c r="E56" s="5"/>
      <c r="F56" s="5"/>
      <c r="G56" s="5">
        <f>D56-E56</f>
        <v>0</v>
      </c>
    </row>
    <row r="57" spans="1:7" x14ac:dyDescent="0.2">
      <c r="A57" s="11" t="s">
        <v>20</v>
      </c>
      <c r="B57" s="5"/>
      <c r="C57" s="5"/>
      <c r="D57" s="5">
        <f>B57+C57</f>
        <v>0</v>
      </c>
      <c r="E57" s="5"/>
      <c r="F57" s="5"/>
      <c r="G57" s="5">
        <f>D57-E57</f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5600000</v>
      </c>
      <c r="C59" s="4">
        <f>SUM(C60:C66)</f>
        <v>0</v>
      </c>
      <c r="D59" s="4">
        <f>SUM(D60:D66)</f>
        <v>5600000</v>
      </c>
      <c r="E59" s="4">
        <f>SUM(E60:E66)</f>
        <v>308621</v>
      </c>
      <c r="F59" s="4">
        <f>SUM(F60:F66)</f>
        <v>308621</v>
      </c>
      <c r="G59" s="4">
        <f>D59-E59</f>
        <v>5291379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>D60-E60</f>
        <v>0</v>
      </c>
    </row>
    <row r="61" spans="1:7" x14ac:dyDescent="0.2">
      <c r="A61" s="11" t="s">
        <v>23</v>
      </c>
      <c r="B61" s="5">
        <v>5600000</v>
      </c>
      <c r="C61" s="5">
        <v>0</v>
      </c>
      <c r="D61" s="5">
        <f>B61+C61</f>
        <v>5600000</v>
      </c>
      <c r="E61" s="5">
        <v>308621</v>
      </c>
      <c r="F61" s="5">
        <v>308621</v>
      </c>
      <c r="G61" s="5">
        <f>D61-E61</f>
        <v>5291379</v>
      </c>
    </row>
    <row r="62" spans="1:7" x14ac:dyDescent="0.2">
      <c r="A62" s="11" t="s">
        <v>24</v>
      </c>
      <c r="B62" s="5"/>
      <c r="C62" s="5"/>
      <c r="D62" s="5">
        <f>B62+C62</f>
        <v>0</v>
      </c>
      <c r="E62" s="5"/>
      <c r="F62" s="5"/>
      <c r="G62" s="5">
        <f>D62-E62</f>
        <v>0</v>
      </c>
    </row>
    <row r="63" spans="1:7" x14ac:dyDescent="0.2">
      <c r="A63" s="11" t="s">
        <v>25</v>
      </c>
      <c r="B63" s="5"/>
      <c r="C63" s="5"/>
      <c r="D63" s="5">
        <f>B63+C63</f>
        <v>0</v>
      </c>
      <c r="E63" s="5"/>
      <c r="F63" s="5"/>
      <c r="G63" s="5">
        <f>D63-E63</f>
        <v>0</v>
      </c>
    </row>
    <row r="64" spans="1:7" x14ac:dyDescent="0.2">
      <c r="A64" s="11" t="s">
        <v>26</v>
      </c>
      <c r="B64" s="5"/>
      <c r="C64" s="5"/>
      <c r="D64" s="5">
        <f>B64+C64</f>
        <v>0</v>
      </c>
      <c r="E64" s="5"/>
      <c r="F64" s="5"/>
      <c r="G64" s="5">
        <f>D64-E64</f>
        <v>0</v>
      </c>
    </row>
    <row r="65" spans="1:7" x14ac:dyDescent="0.2">
      <c r="A65" s="11" t="s">
        <v>27</v>
      </c>
      <c r="B65" s="5"/>
      <c r="C65" s="5"/>
      <c r="D65" s="5">
        <f>B65+C65</f>
        <v>0</v>
      </c>
      <c r="E65" s="5"/>
      <c r="F65" s="5"/>
      <c r="G65" s="5">
        <f>D65-E65</f>
        <v>0</v>
      </c>
    </row>
    <row r="66" spans="1:7" x14ac:dyDescent="0.2">
      <c r="A66" s="11" t="s">
        <v>28</v>
      </c>
      <c r="B66" s="5"/>
      <c r="C66" s="5"/>
      <c r="D66" s="5">
        <f>B66+C66</f>
        <v>0</v>
      </c>
      <c r="E66" s="5"/>
      <c r="F66" s="5"/>
      <c r="G66" s="5">
        <f>D66-E66</f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>D68-E68</f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>D69-E69</f>
        <v>0</v>
      </c>
    </row>
    <row r="70" spans="1:7" x14ac:dyDescent="0.2">
      <c r="A70" s="11" t="s">
        <v>31</v>
      </c>
      <c r="B70" s="5"/>
      <c r="C70" s="5"/>
      <c r="D70" s="5">
        <f>B70+C70</f>
        <v>0</v>
      </c>
      <c r="E70" s="5"/>
      <c r="F70" s="5"/>
      <c r="G70" s="5">
        <f>D70-E70</f>
        <v>0</v>
      </c>
    </row>
    <row r="71" spans="1:7" x14ac:dyDescent="0.2">
      <c r="A71" s="11" t="s">
        <v>32</v>
      </c>
      <c r="B71" s="5"/>
      <c r="C71" s="5"/>
      <c r="D71" s="5">
        <f>B71+C71</f>
        <v>0</v>
      </c>
      <c r="E71" s="5"/>
      <c r="F71" s="5"/>
      <c r="G71" s="5">
        <f>D71-E71</f>
        <v>0</v>
      </c>
    </row>
    <row r="72" spans="1:7" x14ac:dyDescent="0.2">
      <c r="A72" s="11" t="s">
        <v>33</v>
      </c>
      <c r="B72" s="5"/>
      <c r="C72" s="5"/>
      <c r="D72" s="5">
        <f>B72+C72</f>
        <v>0</v>
      </c>
      <c r="E72" s="5"/>
      <c r="F72" s="5"/>
      <c r="G72" s="5">
        <f>D72-E72</f>
        <v>0</v>
      </c>
    </row>
    <row r="73" spans="1:7" x14ac:dyDescent="0.2">
      <c r="A73" s="11" t="s">
        <v>34</v>
      </c>
      <c r="B73" s="5"/>
      <c r="C73" s="5"/>
      <c r="D73" s="5">
        <f>B73+C73</f>
        <v>0</v>
      </c>
      <c r="E73" s="5"/>
      <c r="F73" s="5"/>
      <c r="G73" s="5">
        <f>D73-E73</f>
        <v>0</v>
      </c>
    </row>
    <row r="74" spans="1:7" x14ac:dyDescent="0.2">
      <c r="A74" s="11" t="s">
        <v>35</v>
      </c>
      <c r="B74" s="5"/>
      <c r="C74" s="5"/>
      <c r="D74" s="5">
        <f>B74+C74</f>
        <v>0</v>
      </c>
      <c r="E74" s="5"/>
      <c r="F74" s="5"/>
      <c r="G74" s="5">
        <f>D74-E74</f>
        <v>0</v>
      </c>
    </row>
    <row r="75" spans="1:7" x14ac:dyDescent="0.2">
      <c r="A75" s="11" t="s">
        <v>36</v>
      </c>
      <c r="B75" s="5"/>
      <c r="C75" s="5"/>
      <c r="D75" s="5">
        <f>B75+C75</f>
        <v>0</v>
      </c>
      <c r="E75" s="5"/>
      <c r="F75" s="5"/>
      <c r="G75" s="5">
        <f>D75-E75</f>
        <v>0</v>
      </c>
    </row>
    <row r="76" spans="1:7" x14ac:dyDescent="0.2">
      <c r="A76" s="11" t="s">
        <v>37</v>
      </c>
      <c r="B76" s="5"/>
      <c r="C76" s="5"/>
      <c r="D76" s="5">
        <f>B76+C76</f>
        <v>0</v>
      </c>
      <c r="E76" s="5"/>
      <c r="F76" s="5"/>
      <c r="G76" s="5">
        <f>D76-E76</f>
        <v>0</v>
      </c>
    </row>
    <row r="77" spans="1:7" x14ac:dyDescent="0.2">
      <c r="A77" s="14" t="s">
        <v>38</v>
      </c>
      <c r="B77" s="15"/>
      <c r="C77" s="15"/>
      <c r="D77" s="15">
        <f>B77+C77</f>
        <v>0</v>
      </c>
      <c r="E77" s="15"/>
      <c r="F77" s="15"/>
      <c r="G77" s="15">
        <f>D77-E77</f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>D79-E79</f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>D80-E80</f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>D81-E81</f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>D82-E82</f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>D83-E83</f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>B11+B48</f>
        <v>89948514.969999999</v>
      </c>
      <c r="C85" s="4">
        <f>C11+C48</f>
        <v>1050000</v>
      </c>
      <c r="D85" s="4">
        <f>D11+D48</f>
        <v>90998514.969999999</v>
      </c>
      <c r="E85" s="4">
        <f>E11+E48</f>
        <v>42750294.719999999</v>
      </c>
      <c r="F85" s="4">
        <f>F11+F48</f>
        <v>42220538.189999998</v>
      </c>
      <c r="G85" s="4">
        <f>G11+G48</f>
        <v>48248220.25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</vt:lpstr>
      <vt:lpstr>M</vt:lpstr>
      <vt:lpstr>J</vt:lpstr>
      <vt:lpstr>A!Títulos_a_imprimir</vt:lpstr>
      <vt:lpstr>J!Títulos_a_imprimir</vt:lpstr>
      <vt:lpstr>M!Títulos_a_imprimir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2016-12-22T17:33:12Z</cp:lastPrinted>
  <dcterms:created xsi:type="dcterms:W3CDTF">2016-10-11T20:47:09Z</dcterms:created>
  <dcterms:modified xsi:type="dcterms:W3CDTF">2025-07-15T19:55:20Z</dcterms:modified>
</cp:coreProperties>
</file>