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5595B1A2-C813-4501-B7FE-C2722946901B}" xr6:coauthVersionLast="47" xr6:coauthVersionMax="47" xr10:uidLastSave="{00000000-0000-0000-0000-000000000000}"/>
  <bookViews>
    <workbookView xWindow="-120" yWindow="-120" windowWidth="29040" windowHeight="15720" xr2:uid="{B6401E2A-6C5F-4238-8753-0BB402639211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3" l="1"/>
  <c r="H28" i="3"/>
  <c r="H27" i="3"/>
  <c r="H26" i="3"/>
  <c r="E25" i="3"/>
  <c r="H25" i="3" s="1"/>
  <c r="H24" i="3"/>
  <c r="E24" i="3"/>
  <c r="E23" i="3"/>
  <c r="H23" i="3" s="1"/>
  <c r="H22" i="3"/>
  <c r="E22" i="3"/>
  <c r="E21" i="3"/>
  <c r="H21" i="3" s="1"/>
  <c r="H20" i="3"/>
  <c r="H19" i="3" s="1"/>
  <c r="E20" i="3"/>
  <c r="G19" i="3"/>
  <c r="F19" i="3"/>
  <c r="E19" i="3"/>
  <c r="D19" i="3"/>
  <c r="C19" i="3"/>
  <c r="H17" i="3"/>
  <c r="H16" i="3"/>
  <c r="E15" i="3"/>
  <c r="H15" i="3" s="1"/>
  <c r="H14" i="3"/>
  <c r="E14" i="3"/>
  <c r="E13" i="3"/>
  <c r="H13" i="3" s="1"/>
  <c r="H12" i="3"/>
  <c r="E12" i="3"/>
  <c r="E11" i="3"/>
  <c r="H11" i="3" s="1"/>
  <c r="H10" i="3"/>
  <c r="H9" i="3" s="1"/>
  <c r="H29" i="3" s="1"/>
  <c r="E10" i="3"/>
  <c r="G9" i="3"/>
  <c r="G29" i="3" s="1"/>
  <c r="F9" i="3"/>
  <c r="F29" i="3" s="1"/>
  <c r="E9" i="3"/>
  <c r="D9" i="3"/>
  <c r="D29" i="3" s="1"/>
  <c r="C9" i="3"/>
  <c r="C29" i="3" s="1"/>
  <c r="H28" i="2"/>
  <c r="H27" i="2"/>
  <c r="H26" i="2"/>
  <c r="E25" i="2"/>
  <c r="H25" i="2" s="1"/>
  <c r="H24" i="2"/>
  <c r="E24" i="2"/>
  <c r="E23" i="2"/>
  <c r="H23" i="2" s="1"/>
  <c r="H22" i="2"/>
  <c r="E22" i="2"/>
  <c r="E21" i="2"/>
  <c r="E19" i="2" s="1"/>
  <c r="H20" i="2"/>
  <c r="E20" i="2"/>
  <c r="G19" i="2"/>
  <c r="F19" i="2"/>
  <c r="D19" i="2"/>
  <c r="C19" i="2"/>
  <c r="H17" i="2"/>
  <c r="H16" i="2"/>
  <c r="E15" i="2"/>
  <c r="H15" i="2" s="1"/>
  <c r="H14" i="2"/>
  <c r="E14" i="2"/>
  <c r="E13" i="2"/>
  <c r="H13" i="2" s="1"/>
  <c r="H12" i="2"/>
  <c r="E12" i="2"/>
  <c r="E11" i="2"/>
  <c r="E9" i="2" s="1"/>
  <c r="H10" i="2"/>
  <c r="E10" i="2"/>
  <c r="G9" i="2"/>
  <c r="G29" i="2" s="1"/>
  <c r="F9" i="2"/>
  <c r="F29" i="2" s="1"/>
  <c r="D9" i="2"/>
  <c r="D29" i="2" s="1"/>
  <c r="C9" i="2"/>
  <c r="C29" i="2" s="1"/>
  <c r="H28" i="1"/>
  <c r="H27" i="1"/>
  <c r="H26" i="1"/>
  <c r="E25" i="1"/>
  <c r="H25" i="1" s="1"/>
  <c r="H24" i="1"/>
  <c r="E24" i="1"/>
  <c r="E23" i="1"/>
  <c r="H23" i="1" s="1"/>
  <c r="H22" i="1"/>
  <c r="E22" i="1"/>
  <c r="E21" i="1"/>
  <c r="E19" i="1" s="1"/>
  <c r="H20" i="1"/>
  <c r="E20" i="1"/>
  <c r="G19" i="1"/>
  <c r="F19" i="1"/>
  <c r="D19" i="1"/>
  <c r="C19" i="1"/>
  <c r="H17" i="1"/>
  <c r="H16" i="1"/>
  <c r="E15" i="1"/>
  <c r="H15" i="1" s="1"/>
  <c r="H14" i="1"/>
  <c r="E14" i="1"/>
  <c r="E13" i="1"/>
  <c r="H13" i="1" s="1"/>
  <c r="H12" i="1"/>
  <c r="E12" i="1"/>
  <c r="E11" i="1"/>
  <c r="E9" i="1" s="1"/>
  <c r="H10" i="1"/>
  <c r="E10" i="1"/>
  <c r="G9" i="1"/>
  <c r="G29" i="1" s="1"/>
  <c r="F9" i="1"/>
  <c r="F29" i="1" s="1"/>
  <c r="D9" i="1"/>
  <c r="D29" i="1" s="1"/>
  <c r="C9" i="1"/>
  <c r="C29" i="1" s="1"/>
  <c r="H9" i="2" l="1"/>
  <c r="E29" i="2"/>
  <c r="H11" i="2"/>
  <c r="H21" i="2"/>
  <c r="H19" i="2" s="1"/>
  <c r="E29" i="1"/>
  <c r="H11" i="1"/>
  <c r="H9" i="1" s="1"/>
  <c r="H21" i="1"/>
  <c r="H19" i="1" s="1"/>
  <c r="H29" i="2" l="1"/>
  <c r="H29" i="1"/>
</calcChain>
</file>

<file path=xl/sharedStrings.xml><?xml version="1.0" encoding="utf-8"?>
<sst xmlns="http://schemas.openxmlformats.org/spreadsheetml/2006/main" count="84" uniqueCount="24">
  <si>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</si>
  <si>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</si>
  <si>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</si>
  <si>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</si>
  <si>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</si>
  <si>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</si>
  <si>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</si>
  <si>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</si>
  <si>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</si>
  <si>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</si>
  <si>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</si>
  <si>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</si>
  <si>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</si>
  <si>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</si>
  <si>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</si>
  <si>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DIRECCION GENERAL</t>
  </si>
  <si>
    <t>DIRECCION COMERCIAL</t>
  </si>
  <si>
    <t>DIRECCION DE FINANZAS Y ADMINISTRACION</t>
  </si>
  <si>
    <t>DIRECCION TECNICA</t>
  </si>
  <si>
    <t>DIRECCIÓN JURÍDICA</t>
  </si>
  <si>
    <t>DIRECCION DE CONTROL DE CALIDAD Y SANEAMIENTO</t>
  </si>
  <si>
    <t>Del 1 de Enero al 31 de Octubre de 2024 (b)</t>
  </si>
  <si>
    <t>Del 1 de Enero al 30 de Noviembre de 2024 (b)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</si>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</sst>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073D-7F03-42C1-AA60-8DE97535A061}">
  <sheetPr>
    <tabColor rgb="FFFF0000"/>
    <pageSetUpPr fitToPage="1"/>
  </sheetPr>
  <dimension ref="B1:H30"/>
  <sheetViews>
    <sheetView tabSelected="1" workbookViewId="0">
      <pane ySplit="8" topLeftCell="A9" activePane="bottomLeft" state="frozen"/>
      <selection activeCell="F37" sqref="F37"/>
      <selection pane="bottomLeft" activeCell="C20" sqref="C20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21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3836688.24</v>
      </c>
      <c r="E9" s="11">
        <f t="shared" si="0"/>
        <v>84660100.829999998</v>
      </c>
      <c r="F9" s="11">
        <f t="shared" si="0"/>
        <v>83989864.859999985</v>
      </c>
      <c r="G9" s="11">
        <f t="shared" si="0"/>
        <v>83724066.679999992</v>
      </c>
      <c r="H9" s="11">
        <f t="shared" si="0"/>
        <v>670235.97000000603</v>
      </c>
    </row>
    <row r="10" spans="2:8" ht="12.75" customHeight="1" x14ac:dyDescent="0.2">
      <c r="B10" s="7" t="s">
        <v>15</v>
      </c>
      <c r="C10" s="8">
        <v>4275232.03</v>
      </c>
      <c r="D10" s="8">
        <v>22388.15</v>
      </c>
      <c r="E10" s="8">
        <f t="shared" ref="E10:E15" si="1">C10+D10</f>
        <v>4297620.1800000006</v>
      </c>
      <c r="F10" s="8">
        <v>3874970.6</v>
      </c>
      <c r="G10" s="8">
        <v>3864234.68</v>
      </c>
      <c r="H10" s="13">
        <f t="shared" ref="H10:H17" si="2">E10-F10</f>
        <v>422649.58000000054</v>
      </c>
    </row>
    <row r="11" spans="2:8" x14ac:dyDescent="0.2">
      <c r="B11" s="7" t="s">
        <v>16</v>
      </c>
      <c r="C11" s="9">
        <v>6931217.6299999999</v>
      </c>
      <c r="D11" s="9">
        <v>761624.92</v>
      </c>
      <c r="E11" s="9">
        <f t="shared" si="1"/>
        <v>7692842.5499999998</v>
      </c>
      <c r="F11" s="9">
        <v>6726904.3399999999</v>
      </c>
      <c r="G11" s="9">
        <v>6710699.5</v>
      </c>
      <c r="H11" s="13">
        <f t="shared" si="2"/>
        <v>965938.21</v>
      </c>
    </row>
    <row r="12" spans="2:8" x14ac:dyDescent="0.2">
      <c r="B12" s="7" t="s">
        <v>17</v>
      </c>
      <c r="C12" s="9">
        <v>7970382.0199999996</v>
      </c>
      <c r="D12" s="9">
        <v>3491078.29</v>
      </c>
      <c r="E12" s="9">
        <f t="shared" si="1"/>
        <v>11461460.309999999</v>
      </c>
      <c r="F12" s="9">
        <v>10372375.26</v>
      </c>
      <c r="G12" s="9">
        <v>10367581.189999999</v>
      </c>
      <c r="H12" s="13">
        <f t="shared" si="2"/>
        <v>1089085.0499999989</v>
      </c>
    </row>
    <row r="13" spans="2:8" x14ac:dyDescent="0.2">
      <c r="B13" s="7" t="s">
        <v>18</v>
      </c>
      <c r="C13" s="9">
        <v>50136433.130000003</v>
      </c>
      <c r="D13" s="9">
        <v>262996.71000000002</v>
      </c>
      <c r="E13" s="9">
        <f t="shared" si="1"/>
        <v>50399429.840000004</v>
      </c>
      <c r="F13" s="9">
        <v>53346255.979999997</v>
      </c>
      <c r="G13" s="9">
        <v>53263794.670000002</v>
      </c>
      <c r="H13" s="13">
        <f t="shared" si="2"/>
        <v>-2946826.1399999931</v>
      </c>
    </row>
    <row r="14" spans="2:8" x14ac:dyDescent="0.2">
      <c r="B14" s="7" t="s">
        <v>19</v>
      </c>
      <c r="C14" s="9">
        <v>1511126.75</v>
      </c>
      <c r="D14" s="9">
        <v>96892</v>
      </c>
      <c r="E14" s="9">
        <f t="shared" si="1"/>
        <v>1608018.75</v>
      </c>
      <c r="F14" s="9">
        <v>1212420.07</v>
      </c>
      <c r="G14" s="9">
        <v>1212066.52</v>
      </c>
      <c r="H14" s="13">
        <f t="shared" si="2"/>
        <v>395598.67999999993</v>
      </c>
    </row>
    <row r="15" spans="2:8" ht="25.5" x14ac:dyDescent="0.2">
      <c r="B15" s="7" t="s">
        <v>20</v>
      </c>
      <c r="C15" s="9">
        <v>9999021.0299999993</v>
      </c>
      <c r="D15" s="9">
        <v>-798291.83</v>
      </c>
      <c r="E15" s="9">
        <f t="shared" si="1"/>
        <v>9200729.1999999993</v>
      </c>
      <c r="F15" s="9">
        <v>8456938.6099999994</v>
      </c>
      <c r="G15" s="9">
        <v>8305690.1200000001</v>
      </c>
      <c r="H15" s="13">
        <f t="shared" si="2"/>
        <v>743790.58999999985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6140921.7800000003</v>
      </c>
      <c r="E19" s="12">
        <f t="shared" si="3"/>
        <v>6140921.7800000003</v>
      </c>
      <c r="F19" s="12">
        <f t="shared" si="3"/>
        <v>4126872.75</v>
      </c>
      <c r="G19" s="12">
        <f t="shared" si="3"/>
        <v>4126872.75</v>
      </c>
      <c r="H19" s="12">
        <f t="shared" si="3"/>
        <v>2014049.0300000003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885.66</v>
      </c>
      <c r="E22" s="8">
        <f t="shared" si="4"/>
        <v>885.66</v>
      </c>
      <c r="F22" s="8">
        <v>885.66</v>
      </c>
      <c r="G22" s="8">
        <v>885.66</v>
      </c>
      <c r="H22" s="13">
        <f t="shared" si="5"/>
        <v>0</v>
      </c>
    </row>
    <row r="23" spans="2:8" x14ac:dyDescent="0.2">
      <c r="B23" s="7" t="s">
        <v>18</v>
      </c>
      <c r="C23" s="8">
        <v>0</v>
      </c>
      <c r="D23" s="8">
        <v>6140036.1200000001</v>
      </c>
      <c r="E23" s="8">
        <f t="shared" si="4"/>
        <v>6140036.1200000001</v>
      </c>
      <c r="F23" s="8">
        <v>4125987.09</v>
      </c>
      <c r="G23" s="8">
        <v>4125987.09</v>
      </c>
      <c r="H23" s="13">
        <f t="shared" si="5"/>
        <v>2014049.0300000003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9977610.0199999996</v>
      </c>
      <c r="E29" s="10">
        <f t="shared" si="6"/>
        <v>90801022.609999999</v>
      </c>
      <c r="F29" s="10">
        <f t="shared" si="6"/>
        <v>88116737.609999985</v>
      </c>
      <c r="G29" s="10">
        <f t="shared" si="6"/>
        <v>87850939.429999992</v>
      </c>
      <c r="H29" s="10">
        <f t="shared" si="6"/>
        <v>2684285.0000000065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rintOptions horizontalCentered="1"/>
  <pageMargins left="0.70866141732283472" right="0.70866141732283472" top="0.74803149606299213" bottom="0.74803149606299213" header="0.31496062992125984" footer="0.31496062992125984"/>
  <pageSetup scale="98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2716-E2E9-48A9-8409-E77DF82163BD}">
  <sheetPr>
    <tabColor rgb="FFFF0000"/>
  </sheetPr>
  <dimension ref="B1:H30"/>
  <sheetViews>
    <sheetView workbookViewId="0">
      <selection activeCell="D21" sqref="D2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22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4036688.24</v>
      </c>
      <c r="E9" s="11">
        <f t="shared" si="0"/>
        <v>84860100.829999998</v>
      </c>
      <c r="F9" s="11">
        <f t="shared" si="0"/>
        <v>90255087.219999984</v>
      </c>
      <c r="G9" s="11">
        <f t="shared" si="0"/>
        <v>89896665.25</v>
      </c>
      <c r="H9" s="11">
        <f t="shared" si="0"/>
        <v>-5394986.3900000006</v>
      </c>
    </row>
    <row r="10" spans="2:8" ht="12.75" customHeight="1" x14ac:dyDescent="0.2">
      <c r="B10" s="7" t="s">
        <v>15</v>
      </c>
      <c r="C10" s="8">
        <v>4275232.03</v>
      </c>
      <c r="D10" s="8">
        <v>22388.15</v>
      </c>
      <c r="E10" s="8">
        <f t="shared" ref="E10:E15" si="1">C10+D10</f>
        <v>4297620.1800000006</v>
      </c>
      <c r="F10" s="8">
        <v>4215043.99</v>
      </c>
      <c r="G10" s="8">
        <v>4201124.6500000004</v>
      </c>
      <c r="H10" s="13">
        <f t="shared" ref="H10:H17" si="2">E10-F10</f>
        <v>82576.19000000041</v>
      </c>
    </row>
    <row r="11" spans="2:8" x14ac:dyDescent="0.2">
      <c r="B11" s="7" t="s">
        <v>16</v>
      </c>
      <c r="C11" s="9">
        <v>6931217.6299999999</v>
      </c>
      <c r="D11" s="9">
        <v>961624.92</v>
      </c>
      <c r="E11" s="9">
        <f t="shared" si="1"/>
        <v>7892842.5499999998</v>
      </c>
      <c r="F11" s="9">
        <v>7254581.0700000003</v>
      </c>
      <c r="G11" s="9">
        <v>7236381.5499999998</v>
      </c>
      <c r="H11" s="13">
        <f t="shared" si="2"/>
        <v>638261.47999999952</v>
      </c>
    </row>
    <row r="12" spans="2:8" x14ac:dyDescent="0.2">
      <c r="B12" s="7" t="s">
        <v>17</v>
      </c>
      <c r="C12" s="9">
        <v>7970382.0199999996</v>
      </c>
      <c r="D12" s="9">
        <v>3491078.29</v>
      </c>
      <c r="E12" s="9">
        <f t="shared" si="1"/>
        <v>11461460.309999999</v>
      </c>
      <c r="F12" s="9">
        <v>11066831.91</v>
      </c>
      <c r="G12" s="9">
        <v>11058791.130000001</v>
      </c>
      <c r="H12" s="13">
        <f t="shared" si="2"/>
        <v>394628.39999999851</v>
      </c>
    </row>
    <row r="13" spans="2:8" x14ac:dyDescent="0.2">
      <c r="B13" s="7" t="s">
        <v>18</v>
      </c>
      <c r="C13" s="9">
        <v>50136433.130000003</v>
      </c>
      <c r="D13" s="9">
        <v>262996.71000000002</v>
      </c>
      <c r="E13" s="9">
        <f t="shared" si="1"/>
        <v>50399429.840000004</v>
      </c>
      <c r="F13" s="9">
        <v>57484025.630000003</v>
      </c>
      <c r="G13" s="9">
        <v>57374565.479999997</v>
      </c>
      <c r="H13" s="13">
        <f t="shared" si="2"/>
        <v>-7084595.7899999991</v>
      </c>
    </row>
    <row r="14" spans="2:8" x14ac:dyDescent="0.2">
      <c r="B14" s="7" t="s">
        <v>19</v>
      </c>
      <c r="C14" s="9">
        <v>1511126.75</v>
      </c>
      <c r="D14" s="9">
        <v>96892</v>
      </c>
      <c r="E14" s="9">
        <f t="shared" si="1"/>
        <v>1608018.75</v>
      </c>
      <c r="F14" s="9">
        <v>1312651.3500000001</v>
      </c>
      <c r="G14" s="9">
        <v>1311919.17</v>
      </c>
      <c r="H14" s="13">
        <f t="shared" si="2"/>
        <v>295367.39999999991</v>
      </c>
    </row>
    <row r="15" spans="2:8" ht="25.5" x14ac:dyDescent="0.2">
      <c r="B15" s="7" t="s">
        <v>20</v>
      </c>
      <c r="C15" s="9">
        <v>9999021.0299999993</v>
      </c>
      <c r="D15" s="9">
        <v>-798291.83</v>
      </c>
      <c r="E15" s="9">
        <f t="shared" si="1"/>
        <v>9200729.1999999993</v>
      </c>
      <c r="F15" s="9">
        <v>8921953.2699999996</v>
      </c>
      <c r="G15" s="9">
        <v>8713883.2699999996</v>
      </c>
      <c r="H15" s="13">
        <f t="shared" si="2"/>
        <v>278775.9299999997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6140921.7800000003</v>
      </c>
      <c r="E19" s="12">
        <f t="shared" si="3"/>
        <v>6140921.7800000003</v>
      </c>
      <c r="F19" s="12">
        <f t="shared" si="3"/>
        <v>4126872.75</v>
      </c>
      <c r="G19" s="12">
        <f t="shared" si="3"/>
        <v>4126872.75</v>
      </c>
      <c r="H19" s="12">
        <f t="shared" si="3"/>
        <v>2014049.0300000003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885.66</v>
      </c>
      <c r="E22" s="8">
        <f t="shared" si="4"/>
        <v>885.66</v>
      </c>
      <c r="F22" s="8">
        <v>885.66</v>
      </c>
      <c r="G22" s="8">
        <v>885.66</v>
      </c>
      <c r="H22" s="13">
        <f t="shared" si="5"/>
        <v>0</v>
      </c>
    </row>
    <row r="23" spans="2:8" x14ac:dyDescent="0.2">
      <c r="B23" s="7" t="s">
        <v>18</v>
      </c>
      <c r="C23" s="8">
        <v>0</v>
      </c>
      <c r="D23" s="8">
        <v>6140036.1200000001</v>
      </c>
      <c r="E23" s="8">
        <f t="shared" si="4"/>
        <v>6140036.1200000001</v>
      </c>
      <c r="F23" s="8">
        <v>4125987.09</v>
      </c>
      <c r="G23" s="8">
        <v>4125987.09</v>
      </c>
      <c r="H23" s="13">
        <f t="shared" si="5"/>
        <v>2014049.0300000003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10177610.02</v>
      </c>
      <c r="E29" s="10">
        <f t="shared" si="6"/>
        <v>91001022.609999999</v>
      </c>
      <c r="F29" s="10">
        <f t="shared" si="6"/>
        <v>94381959.969999984</v>
      </c>
      <c r="G29" s="10">
        <f t="shared" si="6"/>
        <v>94023538</v>
      </c>
      <c r="H29" s="10">
        <f t="shared" si="6"/>
        <v>-3380937.3600000003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1CB30-19F6-4482-BCB9-4CF6CB66D13D}">
  <sheetPr>
    <tabColor rgb="FFFF0000"/>
  </sheetPr>
  <dimension ref="B1:H30"/>
  <sheetViews>
    <sheetView workbookViewId="0">
      <selection activeCell="F16" sqref="F1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23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80823412.590000004</v>
      </c>
      <c r="D9" s="11">
        <f t="shared" si="0"/>
        <v>15167376.02</v>
      </c>
      <c r="E9" s="11">
        <f t="shared" si="0"/>
        <v>95990788.610000014</v>
      </c>
      <c r="F9" s="11">
        <f t="shared" si="0"/>
        <v>95990788.610000014</v>
      </c>
      <c r="G9" s="11">
        <f t="shared" si="0"/>
        <v>95449871.610000014</v>
      </c>
      <c r="H9" s="11">
        <f t="shared" si="0"/>
        <v>0</v>
      </c>
    </row>
    <row r="10" spans="2:8" ht="12.75" customHeight="1" x14ac:dyDescent="0.2">
      <c r="B10" s="7" t="s">
        <v>15</v>
      </c>
      <c r="C10" s="8">
        <v>4275232.03</v>
      </c>
      <c r="D10" s="8">
        <v>313094.27</v>
      </c>
      <c r="E10" s="8">
        <f t="shared" ref="E10:E15" si="1">C10+D10</f>
        <v>4588326.3000000007</v>
      </c>
      <c r="F10" s="8">
        <v>4588326.3</v>
      </c>
      <c r="G10" s="8">
        <v>4588326.3</v>
      </c>
      <c r="H10" s="13">
        <f t="shared" ref="H10:H17" si="2">E10-F10</f>
        <v>0</v>
      </c>
    </row>
    <row r="11" spans="2:8" x14ac:dyDescent="0.2">
      <c r="B11" s="7" t="s">
        <v>16</v>
      </c>
      <c r="C11" s="9">
        <v>6931217.6299999999</v>
      </c>
      <c r="D11" s="9">
        <v>1104342.83</v>
      </c>
      <c r="E11" s="9">
        <f t="shared" si="1"/>
        <v>8035560.46</v>
      </c>
      <c r="F11" s="9">
        <v>8035560.46</v>
      </c>
      <c r="G11" s="9">
        <v>8035560.46</v>
      </c>
      <c r="H11" s="13">
        <f t="shared" si="2"/>
        <v>0</v>
      </c>
    </row>
    <row r="12" spans="2:8" x14ac:dyDescent="0.2">
      <c r="B12" s="7" t="s">
        <v>17</v>
      </c>
      <c r="C12" s="9">
        <v>7970382.0199999996</v>
      </c>
      <c r="D12" s="9">
        <v>3858345.38</v>
      </c>
      <c r="E12" s="9">
        <f t="shared" si="1"/>
        <v>11828727.399999999</v>
      </c>
      <c r="F12" s="9">
        <v>11828727.4</v>
      </c>
      <c r="G12" s="9">
        <v>11828727.4</v>
      </c>
      <c r="H12" s="13">
        <f t="shared" si="2"/>
        <v>0</v>
      </c>
    </row>
    <row r="13" spans="2:8" x14ac:dyDescent="0.2">
      <c r="B13" s="7" t="s">
        <v>18</v>
      </c>
      <c r="C13" s="9">
        <v>50136433.130000003</v>
      </c>
      <c r="D13" s="9">
        <v>10967242.189999999</v>
      </c>
      <c r="E13" s="9">
        <f t="shared" si="1"/>
        <v>61103675.32</v>
      </c>
      <c r="F13" s="9">
        <v>61103675.32</v>
      </c>
      <c r="G13" s="9">
        <v>60562758.32</v>
      </c>
      <c r="H13" s="13">
        <f t="shared" si="2"/>
        <v>0</v>
      </c>
    </row>
    <row r="14" spans="2:8" x14ac:dyDescent="0.2">
      <c r="B14" s="7" t="s">
        <v>19</v>
      </c>
      <c r="C14" s="9">
        <v>1511126.75</v>
      </c>
      <c r="D14" s="9">
        <v>-74896.570000000007</v>
      </c>
      <c r="E14" s="9">
        <f t="shared" si="1"/>
        <v>1436230.18</v>
      </c>
      <c r="F14" s="9">
        <v>1436230.18</v>
      </c>
      <c r="G14" s="9">
        <v>1436230.18</v>
      </c>
      <c r="H14" s="13">
        <f t="shared" si="2"/>
        <v>0</v>
      </c>
    </row>
    <row r="15" spans="2:8" ht="25.5" x14ac:dyDescent="0.2">
      <c r="B15" s="7" t="s">
        <v>20</v>
      </c>
      <c r="C15" s="9">
        <v>9999021.0299999993</v>
      </c>
      <c r="D15" s="9">
        <v>-1000752.08</v>
      </c>
      <c r="E15" s="9">
        <f t="shared" si="1"/>
        <v>8998268.9499999993</v>
      </c>
      <c r="F15" s="9">
        <v>8998268.9499999993</v>
      </c>
      <c r="G15" s="9">
        <v>8998268.9499999993</v>
      </c>
      <c r="H15" s="13">
        <f t="shared" si="2"/>
        <v>0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8501922.0399999991</v>
      </c>
      <c r="E19" s="12">
        <f t="shared" si="3"/>
        <v>8501922.0399999991</v>
      </c>
      <c r="F19" s="12">
        <f t="shared" si="3"/>
        <v>8501922.0399999991</v>
      </c>
      <c r="G19" s="12">
        <f t="shared" si="3"/>
        <v>7044082.7400000002</v>
      </c>
      <c r="H19" s="12">
        <f t="shared" si="3"/>
        <v>0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270071.11</v>
      </c>
      <c r="E21" s="8">
        <f t="shared" si="4"/>
        <v>270071.11</v>
      </c>
      <c r="F21" s="8">
        <v>270071.11</v>
      </c>
      <c r="G21" s="8">
        <v>270071.11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885.66</v>
      </c>
      <c r="E22" s="8">
        <f t="shared" si="4"/>
        <v>885.66</v>
      </c>
      <c r="F22" s="8">
        <v>885.66</v>
      </c>
      <c r="G22" s="8">
        <v>885.66</v>
      </c>
      <c r="H22" s="13">
        <f t="shared" si="5"/>
        <v>0</v>
      </c>
    </row>
    <row r="23" spans="2:8" x14ac:dyDescent="0.2">
      <c r="B23" s="7" t="s">
        <v>18</v>
      </c>
      <c r="C23" s="8">
        <v>0</v>
      </c>
      <c r="D23" s="8">
        <v>7553184.46</v>
      </c>
      <c r="E23" s="8">
        <f t="shared" si="4"/>
        <v>7553184.46</v>
      </c>
      <c r="F23" s="8">
        <v>7553184.46</v>
      </c>
      <c r="G23" s="8">
        <v>6095345.1600000001</v>
      </c>
      <c r="H23" s="13">
        <f t="shared" si="5"/>
        <v>0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677780.81</v>
      </c>
      <c r="E25" s="9">
        <f t="shared" si="4"/>
        <v>677780.81</v>
      </c>
      <c r="F25" s="9">
        <v>677780.81</v>
      </c>
      <c r="G25" s="9">
        <v>677780.81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80823412.590000004</v>
      </c>
      <c r="D29" s="10">
        <f t="shared" si="6"/>
        <v>23669298.059999999</v>
      </c>
      <c r="E29" s="10">
        <f t="shared" si="6"/>
        <v>104492710.65000001</v>
      </c>
      <c r="F29" s="10">
        <f t="shared" si="6"/>
        <v>104492710.65000001</v>
      </c>
      <c r="G29" s="10">
        <f t="shared" si="6"/>
        <v>102493954.35000001</v>
      </c>
      <c r="H29" s="10">
        <f t="shared" si="6"/>
        <v>0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2025-02-05T20:50:39Z</cp:lastPrinted>
  <dcterms:created xsi:type="dcterms:W3CDTF">2016-10-11T20:43:07Z</dcterms:created>
  <dcterms:modified xsi:type="dcterms:W3CDTF">2025-02-05T20:50:40Z</dcterms:modified>
</cp:coreProperties>
</file>