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3 DISC FINANCIERA\"/>
    </mc:Choice>
  </mc:AlternateContent>
  <xr:revisionPtr revIDLastSave="0" documentId="13_ncr:1_{C34C309B-C526-4196-A112-71CCA136306A}" xr6:coauthVersionLast="47" xr6:coauthVersionMax="47" xr10:uidLastSave="{00000000-0000-0000-0000-000000000000}"/>
  <bookViews>
    <workbookView xWindow="-120" yWindow="-120" windowWidth="24240" windowHeight="13020" activeTab="2" xr2:uid="{F7AF718A-9924-47EB-9D8E-1E0BEBFC9707}"/>
  </bookViews>
  <sheets>
    <sheet name="ABRIL" sheetId="6" r:id="rId1"/>
    <sheet name="MAYO" sheetId="5" r:id="rId2"/>
    <sheet name="JUN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6" l="1"/>
  <c r="E9" i="6"/>
  <c r="E29" i="6" s="1"/>
  <c r="G9" i="6"/>
  <c r="G29" i="6" s="1"/>
  <c r="H9" i="6"/>
  <c r="F10" i="6"/>
  <c r="F9" i="6" s="1"/>
  <c r="F29" i="6" s="1"/>
  <c r="I10" i="6"/>
  <c r="I9" i="6" s="1"/>
  <c r="I29" i="6" s="1"/>
  <c r="F11" i="6"/>
  <c r="I11" i="6"/>
  <c r="F12" i="6"/>
  <c r="I12" i="6"/>
  <c r="F13" i="6"/>
  <c r="I13" i="6"/>
  <c r="F14" i="6"/>
  <c r="I14" i="6"/>
  <c r="F15" i="6"/>
  <c r="I15" i="6"/>
  <c r="I16" i="6"/>
  <c r="I17" i="6"/>
  <c r="D19" i="6"/>
  <c r="E19" i="6"/>
  <c r="G19" i="6"/>
  <c r="H19" i="6"/>
  <c r="F20" i="6"/>
  <c r="F19" i="6" s="1"/>
  <c r="I20" i="6"/>
  <c r="I19" i="6" s="1"/>
  <c r="F21" i="6"/>
  <c r="I21" i="6"/>
  <c r="F22" i="6"/>
  <c r="I22" i="6"/>
  <c r="F23" i="6"/>
  <c r="I23" i="6"/>
  <c r="F24" i="6"/>
  <c r="I24" i="6"/>
  <c r="F25" i="6"/>
  <c r="I25" i="6"/>
  <c r="I26" i="6"/>
  <c r="I27" i="6"/>
  <c r="I28" i="6"/>
  <c r="D29" i="6"/>
  <c r="H29" i="6"/>
  <c r="D9" i="5"/>
  <c r="E9" i="5"/>
  <c r="G9" i="5"/>
  <c r="H9" i="5"/>
  <c r="F10" i="5"/>
  <c r="F9" i="5" s="1"/>
  <c r="F29" i="5" s="1"/>
  <c r="I10" i="5"/>
  <c r="F11" i="5"/>
  <c r="I11" i="5"/>
  <c r="F12" i="5"/>
  <c r="I12" i="5" s="1"/>
  <c r="F13" i="5"/>
  <c r="I13" i="5"/>
  <c r="F14" i="5"/>
  <c r="I14" i="5"/>
  <c r="F15" i="5"/>
  <c r="I15" i="5"/>
  <c r="I16" i="5"/>
  <c r="I17" i="5"/>
  <c r="D19" i="5"/>
  <c r="E19" i="5"/>
  <c r="G19" i="5"/>
  <c r="H19" i="5"/>
  <c r="F20" i="5"/>
  <c r="F19" i="5" s="1"/>
  <c r="I20" i="5"/>
  <c r="I19" i="5" s="1"/>
  <c r="F21" i="5"/>
  <c r="I21" i="5"/>
  <c r="F22" i="5"/>
  <c r="I22" i="5"/>
  <c r="F23" i="5"/>
  <c r="I23" i="5"/>
  <c r="F24" i="5"/>
  <c r="I24" i="5"/>
  <c r="F25" i="5"/>
  <c r="I25" i="5"/>
  <c r="I26" i="5"/>
  <c r="I27" i="5"/>
  <c r="I28" i="5"/>
  <c r="D29" i="5"/>
  <c r="E29" i="5"/>
  <c r="G29" i="5"/>
  <c r="H29" i="5"/>
  <c r="D9" i="4"/>
  <c r="E9" i="4"/>
  <c r="G9" i="4"/>
  <c r="H9" i="4"/>
  <c r="F10" i="4"/>
  <c r="F9" i="4" s="1"/>
  <c r="F29" i="4" s="1"/>
  <c r="I10" i="4"/>
  <c r="F11" i="4"/>
  <c r="I11" i="4"/>
  <c r="F12" i="4"/>
  <c r="I12" i="4" s="1"/>
  <c r="F13" i="4"/>
  <c r="I13" i="4"/>
  <c r="F14" i="4"/>
  <c r="I14" i="4"/>
  <c r="F15" i="4"/>
  <c r="I15" i="4"/>
  <c r="I16" i="4"/>
  <c r="I17" i="4"/>
  <c r="D19" i="4"/>
  <c r="E19" i="4"/>
  <c r="G19" i="4"/>
  <c r="H19" i="4"/>
  <c r="F20" i="4"/>
  <c r="F19" i="4" s="1"/>
  <c r="I20" i="4"/>
  <c r="I19" i="4" s="1"/>
  <c r="F21" i="4"/>
  <c r="I21" i="4"/>
  <c r="F22" i="4"/>
  <c r="I22" i="4"/>
  <c r="F23" i="4"/>
  <c r="I23" i="4"/>
  <c r="F24" i="4"/>
  <c r="I24" i="4"/>
  <c r="F25" i="4"/>
  <c r="I25" i="4"/>
  <c r="I26" i="4"/>
  <c r="I27" i="4"/>
  <c r="I28" i="4"/>
  <c r="D29" i="4"/>
  <c r="E29" i="4"/>
  <c r="G29" i="4"/>
  <c r="H29" i="4"/>
  <c r="I9" i="5" l="1"/>
  <c r="I29" i="5" s="1"/>
  <c r="I9" i="4"/>
  <c r="I29" i="4" s="1"/>
</calcChain>
</file>

<file path=xl/sharedStrings.xml><?xml version="1.0" encoding="utf-8"?>
<sst xmlns="http://schemas.openxmlformats.org/spreadsheetml/2006/main" count="105" uniqueCount="31">
  <si>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</si>
  <si>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</si>
  <si>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</si>
  <si>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</si>
  <si>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</si>
  <si>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</si>
  <si>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</si>
  <si>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</si>
  <si>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</si>
  <si>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</si>
  <si>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</si>
  <si>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</si>
  <si>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</si>
  <si>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</si>
  <si>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Comisión de Agua y Alcantarillado del Municipio de Tulancingo de Bravo, Hidalgo (a)</t>
  </si>
  <si>
    <t>DIRECCIÓN GENERAL</t>
  </si>
  <si>
    <t>DIRECCIÓN COMERCIAL</t>
  </si>
  <si>
    <t>DIRECCIÓN DE ADMINISTRACIÓN Y FINANZAS</t>
  </si>
  <si>
    <t>DIRECCIÓN TÉCNICA</t>
  </si>
  <si>
    <t>DIRECCIÓN JURÍDICA</t>
  </si>
  <si>
    <t>DIRECCIÓN DE CONTROL DE CALIDAD Y SANEAMIENTO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</si>
  <si>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</si>
  <si>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</si>
  <si>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</si>
  <si>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</si>
  <si>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Comisario</t>
  </si>
  <si>
    <t xml:space="preserve"> Ing. Fernando Vital Licona</t>
  </si>
  <si>
    <t>Del 1 de Enero al 30 de Junio de 2026 (b)</t>
  </si>
  <si>
    <t>Del 1 de Enero al 31 de Mayo de 2026 (b)</t>
  </si>
  <si>
    <t>Del 1 de Enero al 30 de Abril de 2026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</si>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</sst>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  <font>
      <sz val="6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164" fontId="2" fillId="0" borderId="2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6" xfId="0" applyFont="1" applyBorder="1"/>
    <xf numFmtId="0" fontId="2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1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FC90-3682-4D43-9EC5-CDB2365A0739}">
  <sheetPr>
    <tabColor rgb="FFFFFF00"/>
    <pageSetUpPr fitToPage="1"/>
  </sheetPr>
  <dimension ref="B1:I40"/>
  <sheetViews>
    <sheetView workbookViewId="0">
      <pane ySplit="8" topLeftCell="A9" activePane="bottomLeft" state="frozen"/>
      <selection pane="bottomLeft" activeCell="D19" sqref="D19"/>
    </sheetView>
  </sheetViews>
  <sheetFormatPr baseColWidth="10" defaultColWidth="11" defaultRowHeight="12.75" x14ac:dyDescent="0.2"/>
  <cols>
    <col min="1" max="1" width="4.42578125" style="2" customWidth="1"/>
    <col min="2" max="2" width="7.7109375" style="2" customWidth="1"/>
    <col min="3" max="3" width="33.28515625" style="2" customWidth="1"/>
    <col min="4" max="4" width="14" style="2" customWidth="1"/>
    <col min="5" max="5" width="13.28515625" style="2" customWidth="1"/>
    <col min="6" max="6" width="12.85546875" style="2" customWidth="1"/>
    <col min="7" max="7" width="13" style="2" customWidth="1"/>
    <col min="8" max="8" width="14.28515625" style="2" customWidth="1"/>
    <col min="9" max="9" width="13.5703125" style="2" customWidth="1"/>
    <col min="10" max="16384" width="11" style="2"/>
  </cols>
  <sheetData>
    <row r="1" spans="2:9" ht="13.5" thickBot="1" x14ac:dyDescent="0.25"/>
    <row r="2" spans="2:9" x14ac:dyDescent="0.2">
      <c r="B2" s="13" t="s">
        <v>14</v>
      </c>
      <c r="C2" s="22"/>
      <c r="D2" s="22"/>
      <c r="E2" s="22"/>
      <c r="F2" s="22"/>
      <c r="G2" s="22"/>
      <c r="H2" s="22"/>
      <c r="I2" s="14"/>
    </row>
    <row r="3" spans="2:9" x14ac:dyDescent="0.2">
      <c r="B3" s="23" t="s">
        <v>0</v>
      </c>
      <c r="C3" s="24"/>
      <c r="D3" s="24"/>
      <c r="E3" s="24"/>
      <c r="F3" s="24"/>
      <c r="G3" s="24"/>
      <c r="H3" s="24"/>
      <c r="I3" s="25"/>
    </row>
    <row r="4" spans="2:9" x14ac:dyDescent="0.2">
      <c r="B4" s="23" t="s">
        <v>1</v>
      </c>
      <c r="C4" s="24"/>
      <c r="D4" s="24"/>
      <c r="E4" s="24"/>
      <c r="F4" s="24"/>
      <c r="G4" s="24"/>
      <c r="H4" s="24"/>
      <c r="I4" s="25"/>
    </row>
    <row r="5" spans="2:9" x14ac:dyDescent="0.2">
      <c r="B5" s="23" t="s">
        <v>29</v>
      </c>
      <c r="C5" s="24"/>
      <c r="D5" s="24"/>
      <c r="E5" s="24"/>
      <c r="F5" s="24"/>
      <c r="G5" s="24"/>
      <c r="H5" s="24"/>
      <c r="I5" s="25"/>
    </row>
    <row r="6" spans="2:9" ht="13.5" thickBot="1" x14ac:dyDescent="0.25">
      <c r="B6" s="15" t="s">
        <v>2</v>
      </c>
      <c r="C6" s="26"/>
      <c r="D6" s="26"/>
      <c r="E6" s="26"/>
      <c r="F6" s="26"/>
      <c r="G6" s="26"/>
      <c r="H6" s="26"/>
      <c r="I6" s="16"/>
    </row>
    <row r="7" spans="2:9" ht="13.5" customHeight="1" thickBot="1" x14ac:dyDescent="0.25">
      <c r="B7" s="13" t="s">
        <v>3</v>
      </c>
      <c r="C7" s="14"/>
      <c r="D7" s="17" t="s">
        <v>4</v>
      </c>
      <c r="E7" s="18"/>
      <c r="F7" s="18"/>
      <c r="G7" s="18"/>
      <c r="H7" s="19"/>
      <c r="I7" s="20" t="s">
        <v>5</v>
      </c>
    </row>
    <row r="8" spans="2:9" ht="26.25" thickBot="1" x14ac:dyDescent="0.25">
      <c r="B8" s="15"/>
      <c r="C8" s="16"/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21"/>
    </row>
    <row r="9" spans="2:9" x14ac:dyDescent="0.2">
      <c r="B9" s="27" t="s">
        <v>12</v>
      </c>
      <c r="C9" s="28"/>
      <c r="D9" s="6">
        <f>SUM(D10:D17)</f>
        <v>88378039.569999993</v>
      </c>
      <c r="E9" s="6">
        <f>SUM(E10:E17)</f>
        <v>6588087.5999999996</v>
      </c>
      <c r="F9" s="6">
        <f>SUM(F10:F17)</f>
        <v>94966127.170000002</v>
      </c>
      <c r="G9" s="6">
        <f>SUM(G10:G17)</f>
        <v>35015042.890000001</v>
      </c>
      <c r="H9" s="6">
        <f>SUM(H10:H17)</f>
        <v>34096920.979999997</v>
      </c>
      <c r="I9" s="6">
        <f>SUM(I10:I17)</f>
        <v>59951084.280000001</v>
      </c>
    </row>
    <row r="10" spans="2:9" ht="12.75" customHeight="1" x14ac:dyDescent="0.2">
      <c r="B10" s="29" t="s">
        <v>15</v>
      </c>
      <c r="C10" s="30"/>
      <c r="D10" s="3">
        <v>4908347.5999999996</v>
      </c>
      <c r="E10" s="3">
        <v>306144</v>
      </c>
      <c r="F10" s="3">
        <f>D10+E10</f>
        <v>5214491.5999999996</v>
      </c>
      <c r="G10" s="3">
        <v>1521855.89</v>
      </c>
      <c r="H10" s="3">
        <v>1507814.67</v>
      </c>
      <c r="I10" s="8">
        <f>F10-G10</f>
        <v>3692635.71</v>
      </c>
    </row>
    <row r="11" spans="2:9" ht="12.75" customHeight="1" x14ac:dyDescent="0.2">
      <c r="B11" s="29" t="s">
        <v>16</v>
      </c>
      <c r="C11" s="30"/>
      <c r="D11" s="4">
        <v>8698036</v>
      </c>
      <c r="E11" s="4">
        <v>-858889.84</v>
      </c>
      <c r="F11" s="4">
        <f>D11+E11</f>
        <v>7839146.1600000001</v>
      </c>
      <c r="G11" s="4">
        <v>2504232.84</v>
      </c>
      <c r="H11" s="4">
        <v>2452038.0299999998</v>
      </c>
      <c r="I11" s="8">
        <f>F11-G11</f>
        <v>5334913.32</v>
      </c>
    </row>
    <row r="12" spans="2:9" ht="12.75" customHeight="1" x14ac:dyDescent="0.2">
      <c r="B12" s="29" t="s">
        <v>17</v>
      </c>
      <c r="C12" s="30"/>
      <c r="D12" s="4">
        <v>10856602.43</v>
      </c>
      <c r="E12" s="4">
        <v>198845.47</v>
      </c>
      <c r="F12" s="4">
        <f>D12+E12</f>
        <v>11055447.9</v>
      </c>
      <c r="G12" s="4">
        <v>3298279.41</v>
      </c>
      <c r="H12" s="4">
        <v>3293202.26</v>
      </c>
      <c r="I12" s="8">
        <f>F12-G12</f>
        <v>7757168.4900000002</v>
      </c>
    </row>
    <row r="13" spans="2:9" ht="12.75" customHeight="1" x14ac:dyDescent="0.2">
      <c r="B13" s="29" t="s">
        <v>18</v>
      </c>
      <c r="C13" s="30"/>
      <c r="D13" s="4">
        <v>52295941.609999999</v>
      </c>
      <c r="E13" s="4">
        <v>5499037.1200000001</v>
      </c>
      <c r="F13" s="4">
        <f>D13+E13</f>
        <v>57794978.729999997</v>
      </c>
      <c r="G13" s="4">
        <v>23012436.609999999</v>
      </c>
      <c r="H13" s="4">
        <v>22453295.52</v>
      </c>
      <c r="I13" s="8">
        <f>F13-G13</f>
        <v>34782542.119999997</v>
      </c>
    </row>
    <row r="14" spans="2:9" ht="12.75" customHeight="1" x14ac:dyDescent="0.2">
      <c r="B14" s="29" t="s">
        <v>19</v>
      </c>
      <c r="C14" s="30"/>
      <c r="D14" s="4">
        <v>1543476.8</v>
      </c>
      <c r="E14" s="4">
        <v>49844.45</v>
      </c>
      <c r="F14" s="4">
        <f>D14+E14</f>
        <v>1593321.25</v>
      </c>
      <c r="G14" s="4">
        <v>499035.63</v>
      </c>
      <c r="H14" s="4">
        <v>496108.17</v>
      </c>
      <c r="I14" s="8">
        <f>F14-G14</f>
        <v>1094285.6200000001</v>
      </c>
    </row>
    <row r="15" spans="2:9" ht="12.75" customHeight="1" x14ac:dyDescent="0.2">
      <c r="B15" s="29" t="s">
        <v>20</v>
      </c>
      <c r="C15" s="30"/>
      <c r="D15" s="4">
        <v>10075635.130000001</v>
      </c>
      <c r="E15" s="4">
        <v>1393106.4</v>
      </c>
      <c r="F15" s="4">
        <f>D15+E15</f>
        <v>11468741.530000001</v>
      </c>
      <c r="G15" s="4">
        <v>4179202.51</v>
      </c>
      <c r="H15" s="4">
        <v>3894462.33</v>
      </c>
      <c r="I15" s="8">
        <f>F15-G15</f>
        <v>7289539.0200000014</v>
      </c>
    </row>
    <row r="16" spans="2:9" x14ac:dyDescent="0.2">
      <c r="B16" s="29"/>
      <c r="C16" s="30"/>
      <c r="D16" s="4"/>
      <c r="E16" s="4"/>
      <c r="F16" s="4"/>
      <c r="G16" s="4"/>
      <c r="H16" s="4"/>
      <c r="I16" s="8">
        <f>F16-G16</f>
        <v>0</v>
      </c>
    </row>
    <row r="17" spans="2:9" x14ac:dyDescent="0.2">
      <c r="B17" s="29"/>
      <c r="C17" s="30"/>
      <c r="D17" s="4"/>
      <c r="E17" s="4"/>
      <c r="F17" s="4"/>
      <c r="G17" s="4"/>
      <c r="H17" s="4"/>
      <c r="I17" s="8">
        <f>F17-G17</f>
        <v>0</v>
      </c>
    </row>
    <row r="18" spans="2:9" x14ac:dyDescent="0.2">
      <c r="B18" s="29"/>
      <c r="C18" s="30"/>
      <c r="D18" s="4"/>
      <c r="E18" s="4"/>
      <c r="F18" s="4"/>
      <c r="G18" s="4"/>
      <c r="H18" s="4"/>
      <c r="I18" s="4"/>
    </row>
    <row r="19" spans="2:9" x14ac:dyDescent="0.2">
      <c r="B19" s="31" t="s">
        <v>13</v>
      </c>
      <c r="C19" s="32"/>
      <c r="D19" s="7">
        <f>SUM(D20:D27)</f>
        <v>4200000</v>
      </c>
      <c r="E19" s="7">
        <f>SUM(E20:E27)</f>
        <v>0</v>
      </c>
      <c r="F19" s="7">
        <f>SUM(F20:F27)</f>
        <v>4200000</v>
      </c>
      <c r="G19" s="7">
        <f>SUM(G20:G27)</f>
        <v>0</v>
      </c>
      <c r="H19" s="7">
        <f>SUM(H20:H27)</f>
        <v>0</v>
      </c>
      <c r="I19" s="7">
        <f>SUM(I20:I27)</f>
        <v>4200000</v>
      </c>
    </row>
    <row r="20" spans="2:9" ht="12.75" customHeight="1" x14ac:dyDescent="0.2">
      <c r="B20" s="29" t="s">
        <v>15</v>
      </c>
      <c r="C20" s="30"/>
      <c r="D20" s="3">
        <v>0</v>
      </c>
      <c r="E20" s="3">
        <v>0</v>
      </c>
      <c r="F20" s="3">
        <f>D20+E20</f>
        <v>0</v>
      </c>
      <c r="G20" s="3">
        <v>0</v>
      </c>
      <c r="H20" s="3">
        <v>0</v>
      </c>
      <c r="I20" s="8">
        <f>F20-G20</f>
        <v>0</v>
      </c>
    </row>
    <row r="21" spans="2:9" ht="12.75" customHeight="1" x14ac:dyDescent="0.2">
      <c r="B21" s="29" t="s">
        <v>16</v>
      </c>
      <c r="C21" s="30"/>
      <c r="D21" s="3">
        <v>0</v>
      </c>
      <c r="E21" s="3">
        <v>0</v>
      </c>
      <c r="F21" s="3">
        <f>D21+E21</f>
        <v>0</v>
      </c>
      <c r="G21" s="3">
        <v>0</v>
      </c>
      <c r="H21" s="3">
        <v>0</v>
      </c>
      <c r="I21" s="8">
        <f>F21-G21</f>
        <v>0</v>
      </c>
    </row>
    <row r="22" spans="2:9" ht="12.75" customHeight="1" x14ac:dyDescent="0.2">
      <c r="B22" s="29" t="s">
        <v>17</v>
      </c>
      <c r="C22" s="30"/>
      <c r="D22" s="3">
        <v>0</v>
      </c>
      <c r="E22" s="3">
        <v>0</v>
      </c>
      <c r="F22" s="3">
        <f>D22+E22</f>
        <v>0</v>
      </c>
      <c r="G22" s="3">
        <v>0</v>
      </c>
      <c r="H22" s="3">
        <v>0</v>
      </c>
      <c r="I22" s="8">
        <f>F22-G22</f>
        <v>0</v>
      </c>
    </row>
    <row r="23" spans="2:9" ht="12.75" customHeight="1" x14ac:dyDescent="0.2">
      <c r="B23" s="29" t="s">
        <v>18</v>
      </c>
      <c r="C23" s="30"/>
      <c r="D23" s="3">
        <v>4200000</v>
      </c>
      <c r="E23" s="3">
        <v>0</v>
      </c>
      <c r="F23" s="3">
        <f>D23+E23</f>
        <v>4200000</v>
      </c>
      <c r="G23" s="3">
        <v>0</v>
      </c>
      <c r="H23" s="3">
        <v>0</v>
      </c>
      <c r="I23" s="8">
        <f>F23-G23</f>
        <v>4200000</v>
      </c>
    </row>
    <row r="24" spans="2:9" ht="12.75" customHeight="1" x14ac:dyDescent="0.2">
      <c r="B24" s="29" t="s">
        <v>19</v>
      </c>
      <c r="C24" s="30"/>
      <c r="D24" s="4">
        <v>0</v>
      </c>
      <c r="E24" s="4">
        <v>0</v>
      </c>
      <c r="F24" s="4">
        <f>D24+E24</f>
        <v>0</v>
      </c>
      <c r="G24" s="4">
        <v>0</v>
      </c>
      <c r="H24" s="4">
        <v>0</v>
      </c>
      <c r="I24" s="8">
        <f>F24-G24</f>
        <v>0</v>
      </c>
    </row>
    <row r="25" spans="2:9" ht="12.75" customHeight="1" x14ac:dyDescent="0.2">
      <c r="B25" s="29" t="s">
        <v>20</v>
      </c>
      <c r="C25" s="30"/>
      <c r="D25" s="4">
        <v>0</v>
      </c>
      <c r="E25" s="4">
        <v>0</v>
      </c>
      <c r="F25" s="4">
        <f>D25+E25</f>
        <v>0</v>
      </c>
      <c r="G25" s="4">
        <v>0</v>
      </c>
      <c r="H25" s="4">
        <v>0</v>
      </c>
      <c r="I25" s="8">
        <f>F25-G25</f>
        <v>0</v>
      </c>
    </row>
    <row r="26" spans="2:9" x14ac:dyDescent="0.2">
      <c r="B26" s="29"/>
      <c r="C26" s="30"/>
      <c r="D26" s="4"/>
      <c r="E26" s="4"/>
      <c r="F26" s="4"/>
      <c r="G26" s="4"/>
      <c r="H26" s="4"/>
      <c r="I26" s="8">
        <f>F26-G26</f>
        <v>0</v>
      </c>
    </row>
    <row r="27" spans="2:9" x14ac:dyDescent="0.2">
      <c r="B27" s="29"/>
      <c r="C27" s="30"/>
      <c r="D27" s="4"/>
      <c r="E27" s="4"/>
      <c r="F27" s="4"/>
      <c r="G27" s="4"/>
      <c r="H27" s="4"/>
      <c r="I27" s="8">
        <f>F27-G27</f>
        <v>0</v>
      </c>
    </row>
    <row r="28" spans="2:9" x14ac:dyDescent="0.2">
      <c r="B28" s="29"/>
      <c r="C28" s="30"/>
      <c r="D28" s="4"/>
      <c r="E28" s="4"/>
      <c r="F28" s="4"/>
      <c r="G28" s="4"/>
      <c r="H28" s="4"/>
      <c r="I28" s="8">
        <f>F28-G28</f>
        <v>0</v>
      </c>
    </row>
    <row r="29" spans="2:9" x14ac:dyDescent="0.2">
      <c r="B29" s="31" t="s">
        <v>11</v>
      </c>
      <c r="C29" s="32"/>
      <c r="D29" s="5">
        <f>D9+D19</f>
        <v>92578039.569999993</v>
      </c>
      <c r="E29" s="5">
        <f>E9+E19</f>
        <v>6588087.5999999996</v>
      </c>
      <c r="F29" s="5">
        <f>F9+F19</f>
        <v>99166127.170000002</v>
      </c>
      <c r="G29" s="5">
        <f>G9+G19</f>
        <v>35015042.890000001</v>
      </c>
      <c r="H29" s="5">
        <f>H9+H19</f>
        <v>34096920.979999997</v>
      </c>
      <c r="I29" s="5">
        <f>I9+I19</f>
        <v>64151084.280000001</v>
      </c>
    </row>
    <row r="30" spans="2:9" ht="15.75" customHeight="1" thickBot="1" x14ac:dyDescent="0.25">
      <c r="B30" s="33"/>
      <c r="C30" s="34"/>
      <c r="D30" s="9"/>
      <c r="E30" s="9"/>
      <c r="F30" s="9"/>
      <c r="G30" s="9"/>
      <c r="H30" s="9"/>
      <c r="I30" s="9"/>
    </row>
    <row r="31" spans="2:9" ht="20.25" customHeight="1" x14ac:dyDescent="0.2">
      <c r="B31" s="43" t="s">
        <v>30</v>
      </c>
      <c r="C31" s="43"/>
      <c r="D31" s="43"/>
      <c r="E31" s="43"/>
      <c r="F31" s="43"/>
      <c r="G31" s="43"/>
      <c r="H31" s="43"/>
      <c r="I31" s="43"/>
    </row>
    <row r="32" spans="2:9" ht="30" customHeight="1" x14ac:dyDescent="0.2">
      <c r="C32" s="39"/>
      <c r="D32" s="39"/>
      <c r="F32" s="39"/>
      <c r="G32" s="39"/>
      <c r="H32" s="39"/>
    </row>
    <row r="33" spans="3:8" ht="15" customHeight="1" x14ac:dyDescent="0.25">
      <c r="C33" s="35" t="s">
        <v>21</v>
      </c>
      <c r="D33" s="36"/>
      <c r="F33" s="35" t="s">
        <v>22</v>
      </c>
      <c r="G33" s="36"/>
      <c r="H33" s="36"/>
    </row>
    <row r="34" spans="3:8" ht="15" customHeight="1" x14ac:dyDescent="0.25">
      <c r="C34" s="37" t="s">
        <v>23</v>
      </c>
      <c r="D34" s="38"/>
      <c r="F34" s="37" t="s">
        <v>24</v>
      </c>
      <c r="G34" s="38"/>
      <c r="H34" s="38"/>
    </row>
    <row r="35" spans="3:8" ht="30" customHeight="1" x14ac:dyDescent="0.2">
      <c r="C35" s="39"/>
      <c r="D35" s="39"/>
      <c r="F35" s="40"/>
      <c r="G35" s="40"/>
      <c r="H35" s="40"/>
    </row>
    <row r="36" spans="3:8" s="10" customFormat="1" ht="15" customHeight="1" x14ac:dyDescent="0.25">
      <c r="C36" s="35" t="s">
        <v>26</v>
      </c>
      <c r="D36" s="36"/>
      <c r="F36" s="37"/>
      <c r="G36" s="38"/>
      <c r="H36" s="38"/>
    </row>
    <row r="37" spans="3:8" s="11" customFormat="1" ht="21.95" customHeight="1" x14ac:dyDescent="0.2">
      <c r="C37" s="41" t="s">
        <v>25</v>
      </c>
      <c r="D37" s="41"/>
      <c r="F37" s="41"/>
      <c r="G37" s="41"/>
      <c r="H37" s="41"/>
    </row>
    <row r="38" spans="3:8" s="11" customFormat="1" ht="21.95" customHeight="1" x14ac:dyDescent="0.2">
      <c r="C38" s="12"/>
      <c r="D38" s="12"/>
      <c r="F38" s="12"/>
      <c r="G38" s="12"/>
      <c r="H38" s="12"/>
    </row>
    <row r="39" spans="3:8" s="11" customFormat="1" ht="15" customHeight="1" x14ac:dyDescent="0.2">
      <c r="C39" s="41"/>
      <c r="D39" s="42"/>
      <c r="F39" s="41"/>
      <c r="G39" s="42"/>
      <c r="H39" s="42"/>
    </row>
    <row r="40" spans="3:8" s="11" customFormat="1" ht="21.95" customHeight="1" x14ac:dyDescent="0.2">
      <c r="C40" s="41"/>
      <c r="D40" s="42"/>
      <c r="F40" s="41"/>
      <c r="G40" s="42"/>
      <c r="H40" s="42"/>
    </row>
  </sheetData>
  <mergeCells count="47">
    <mergeCell ref="B31:I31"/>
    <mergeCell ref="C39:D39"/>
    <mergeCell ref="F39:H39"/>
    <mergeCell ref="C40:D40"/>
    <mergeCell ref="F40:H40"/>
    <mergeCell ref="C36:D36"/>
    <mergeCell ref="F36:H36"/>
    <mergeCell ref="C35:D35"/>
    <mergeCell ref="F35:H35"/>
    <mergeCell ref="C37:D37"/>
    <mergeCell ref="F37:H37"/>
    <mergeCell ref="C32:D32"/>
    <mergeCell ref="F32:H32"/>
    <mergeCell ref="C33:D33"/>
    <mergeCell ref="C34:D34"/>
    <mergeCell ref="F33:H33"/>
    <mergeCell ref="F34:H34"/>
    <mergeCell ref="D7:H7"/>
    <mergeCell ref="I7:I8"/>
    <mergeCell ref="B2:I2"/>
    <mergeCell ref="B3:I3"/>
    <mergeCell ref="B4:I4"/>
    <mergeCell ref="B5:I5"/>
    <mergeCell ref="B6:I6"/>
    <mergeCell ref="B9:C9"/>
    <mergeCell ref="B7:C8"/>
    <mergeCell ref="B10:C10"/>
    <mergeCell ref="B11:C11"/>
    <mergeCell ref="B12:C12"/>
    <mergeCell ref="B13:C13"/>
    <mergeCell ref="B25:C25"/>
    <mergeCell ref="B14:C14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20:C20"/>
    <mergeCell ref="B21:C21"/>
    <mergeCell ref="B22:C22"/>
    <mergeCell ref="B23:C23"/>
    <mergeCell ref="B24:C24"/>
  </mergeCells>
  <pageMargins left="0.7" right="0.7" top="0.75" bottom="0.75" header="0.3" footer="0.3"/>
  <pageSetup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872CF-9497-4CFE-ADF8-B7480D3C5BDE}">
  <sheetPr>
    <tabColor rgb="FFFFFF00"/>
    <pageSetUpPr fitToPage="1"/>
  </sheetPr>
  <dimension ref="B1:I40"/>
  <sheetViews>
    <sheetView workbookViewId="0">
      <pane ySplit="8" topLeftCell="A9" activePane="bottomLeft" state="frozen"/>
      <selection pane="bottomLeft" activeCell="C32" sqref="C32:D32"/>
    </sheetView>
  </sheetViews>
  <sheetFormatPr baseColWidth="10" defaultColWidth="11" defaultRowHeight="12.75" x14ac:dyDescent="0.2"/>
  <cols>
    <col min="1" max="1" width="4.42578125" style="2" customWidth="1"/>
    <col min="2" max="2" width="7.7109375" style="2" customWidth="1"/>
    <col min="3" max="3" width="33.28515625" style="2" customWidth="1"/>
    <col min="4" max="4" width="14" style="2" customWidth="1"/>
    <col min="5" max="5" width="13.28515625" style="2" customWidth="1"/>
    <col min="6" max="6" width="12.85546875" style="2" customWidth="1"/>
    <col min="7" max="7" width="13" style="2" customWidth="1"/>
    <col min="8" max="8" width="14.28515625" style="2" customWidth="1"/>
    <col min="9" max="9" width="13.5703125" style="2" customWidth="1"/>
    <col min="10" max="16384" width="11" style="2"/>
  </cols>
  <sheetData>
    <row r="1" spans="2:9" ht="13.5" thickBot="1" x14ac:dyDescent="0.25"/>
    <row r="2" spans="2:9" x14ac:dyDescent="0.2">
      <c r="B2" s="13" t="s">
        <v>14</v>
      </c>
      <c r="C2" s="22"/>
      <c r="D2" s="22"/>
      <c r="E2" s="22"/>
      <c r="F2" s="22"/>
      <c r="G2" s="22"/>
      <c r="H2" s="22"/>
      <c r="I2" s="14"/>
    </row>
    <row r="3" spans="2:9" x14ac:dyDescent="0.2">
      <c r="B3" s="23" t="s">
        <v>0</v>
      </c>
      <c r="C3" s="24"/>
      <c r="D3" s="24"/>
      <c r="E3" s="24"/>
      <c r="F3" s="24"/>
      <c r="G3" s="24"/>
      <c r="H3" s="24"/>
      <c r="I3" s="25"/>
    </row>
    <row r="4" spans="2:9" x14ac:dyDescent="0.2">
      <c r="B4" s="23" t="s">
        <v>1</v>
      </c>
      <c r="C4" s="24"/>
      <c r="D4" s="24"/>
      <c r="E4" s="24"/>
      <c r="F4" s="24"/>
      <c r="G4" s="24"/>
      <c r="H4" s="24"/>
      <c r="I4" s="25"/>
    </row>
    <row r="5" spans="2:9" x14ac:dyDescent="0.2">
      <c r="B5" s="23" t="s">
        <v>28</v>
      </c>
      <c r="C5" s="24"/>
      <c r="D5" s="24"/>
      <c r="E5" s="24"/>
      <c r="F5" s="24"/>
      <c r="G5" s="24"/>
      <c r="H5" s="24"/>
      <c r="I5" s="25"/>
    </row>
    <row r="6" spans="2:9" ht="13.5" thickBot="1" x14ac:dyDescent="0.25">
      <c r="B6" s="15" t="s">
        <v>2</v>
      </c>
      <c r="C6" s="26"/>
      <c r="D6" s="26"/>
      <c r="E6" s="26"/>
      <c r="F6" s="26"/>
      <c r="G6" s="26"/>
      <c r="H6" s="26"/>
      <c r="I6" s="16"/>
    </row>
    <row r="7" spans="2:9" ht="13.5" customHeight="1" thickBot="1" x14ac:dyDescent="0.25">
      <c r="B7" s="13" t="s">
        <v>3</v>
      </c>
      <c r="C7" s="14"/>
      <c r="D7" s="17" t="s">
        <v>4</v>
      </c>
      <c r="E7" s="18"/>
      <c r="F7" s="18"/>
      <c r="G7" s="18"/>
      <c r="H7" s="19"/>
      <c r="I7" s="20" t="s">
        <v>5</v>
      </c>
    </row>
    <row r="8" spans="2:9" ht="26.25" thickBot="1" x14ac:dyDescent="0.25">
      <c r="B8" s="15"/>
      <c r="C8" s="16"/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21"/>
    </row>
    <row r="9" spans="2:9" x14ac:dyDescent="0.2">
      <c r="B9" s="27" t="s">
        <v>12</v>
      </c>
      <c r="C9" s="28"/>
      <c r="D9" s="6">
        <f>SUM(D10:D17)</f>
        <v>88378039.569999993</v>
      </c>
      <c r="E9" s="6">
        <f>SUM(E10:E17)</f>
        <v>6638087.5999999996</v>
      </c>
      <c r="F9" s="6">
        <f>SUM(F10:F17)</f>
        <v>95016127.170000002</v>
      </c>
      <c r="G9" s="6">
        <f>SUM(G10:G17)</f>
        <v>44238094.180000007</v>
      </c>
      <c r="H9" s="6">
        <f>SUM(H10:H17)</f>
        <v>43159463.129999995</v>
      </c>
      <c r="I9" s="6">
        <f>SUM(I10:I17)</f>
        <v>50778032.989999995</v>
      </c>
    </row>
    <row r="10" spans="2:9" ht="12.75" customHeight="1" x14ac:dyDescent="0.2">
      <c r="B10" s="29" t="s">
        <v>15</v>
      </c>
      <c r="C10" s="30"/>
      <c r="D10" s="3">
        <v>4908347.5999999996</v>
      </c>
      <c r="E10" s="3">
        <v>266144</v>
      </c>
      <c r="F10" s="3">
        <f>D10+E10</f>
        <v>5174491.5999999996</v>
      </c>
      <c r="G10" s="3">
        <v>1900444.53</v>
      </c>
      <c r="H10" s="3">
        <v>1871765.96</v>
      </c>
      <c r="I10" s="8">
        <f>F10-G10</f>
        <v>3274047.0699999994</v>
      </c>
    </row>
    <row r="11" spans="2:9" ht="12.75" customHeight="1" x14ac:dyDescent="0.2">
      <c r="B11" s="29" t="s">
        <v>16</v>
      </c>
      <c r="C11" s="30"/>
      <c r="D11" s="4">
        <v>8698036</v>
      </c>
      <c r="E11" s="4">
        <v>-838889.84</v>
      </c>
      <c r="F11" s="4">
        <f>D11+E11</f>
        <v>7859146.1600000001</v>
      </c>
      <c r="G11" s="4">
        <v>3276464.95</v>
      </c>
      <c r="H11" s="4">
        <v>2989910.87</v>
      </c>
      <c r="I11" s="8">
        <f>F11-G11</f>
        <v>4582681.21</v>
      </c>
    </row>
    <row r="12" spans="2:9" ht="12.75" customHeight="1" x14ac:dyDescent="0.2">
      <c r="B12" s="29" t="s">
        <v>17</v>
      </c>
      <c r="C12" s="30"/>
      <c r="D12" s="4">
        <v>10856602.43</v>
      </c>
      <c r="E12" s="4">
        <v>393845.47</v>
      </c>
      <c r="F12" s="4">
        <f>D12+E12</f>
        <v>11250447.9</v>
      </c>
      <c r="G12" s="4">
        <v>4036710.61</v>
      </c>
      <c r="H12" s="4">
        <v>4024205.99</v>
      </c>
      <c r="I12" s="8">
        <f>F12-G12</f>
        <v>7213737.290000001</v>
      </c>
    </row>
    <row r="13" spans="2:9" ht="12.75" customHeight="1" x14ac:dyDescent="0.2">
      <c r="B13" s="29" t="s">
        <v>18</v>
      </c>
      <c r="C13" s="30"/>
      <c r="D13" s="4">
        <v>52295941.609999999</v>
      </c>
      <c r="E13" s="4">
        <v>3836537.12</v>
      </c>
      <c r="F13" s="4">
        <f>D13+E13</f>
        <v>56132478.729999997</v>
      </c>
      <c r="G13" s="4">
        <v>29007514.27</v>
      </c>
      <c r="H13" s="4">
        <v>28570749.98</v>
      </c>
      <c r="I13" s="8">
        <f>F13-G13</f>
        <v>27124964.459999997</v>
      </c>
    </row>
    <row r="14" spans="2:9" ht="12.75" customHeight="1" x14ac:dyDescent="0.2">
      <c r="B14" s="29" t="s">
        <v>19</v>
      </c>
      <c r="C14" s="30"/>
      <c r="D14" s="4">
        <v>1543476.8</v>
      </c>
      <c r="E14" s="4">
        <v>49844.45</v>
      </c>
      <c r="F14" s="4">
        <f>D14+E14</f>
        <v>1593321.25</v>
      </c>
      <c r="G14" s="4">
        <v>634994.84</v>
      </c>
      <c r="H14" s="4">
        <v>631433.56999999995</v>
      </c>
      <c r="I14" s="8">
        <f>F14-G14</f>
        <v>958326.41</v>
      </c>
    </row>
    <row r="15" spans="2:9" ht="12.75" customHeight="1" x14ac:dyDescent="0.2">
      <c r="B15" s="29" t="s">
        <v>20</v>
      </c>
      <c r="C15" s="30"/>
      <c r="D15" s="4">
        <v>10075635.130000001</v>
      </c>
      <c r="E15" s="4">
        <v>2930606.4</v>
      </c>
      <c r="F15" s="4">
        <f>D15+E15</f>
        <v>13006241.530000001</v>
      </c>
      <c r="G15" s="4">
        <v>5381964.9800000004</v>
      </c>
      <c r="H15" s="4">
        <v>5071396.76</v>
      </c>
      <c r="I15" s="8">
        <f>F15-G15</f>
        <v>7624276.5500000007</v>
      </c>
    </row>
    <row r="16" spans="2:9" x14ac:dyDescent="0.2">
      <c r="B16" s="29"/>
      <c r="C16" s="30"/>
      <c r="D16" s="4"/>
      <c r="E16" s="4"/>
      <c r="F16" s="4"/>
      <c r="G16" s="4"/>
      <c r="H16" s="4"/>
      <c r="I16" s="8">
        <f>F16-G16</f>
        <v>0</v>
      </c>
    </row>
    <row r="17" spans="2:9" x14ac:dyDescent="0.2">
      <c r="B17" s="29"/>
      <c r="C17" s="30"/>
      <c r="D17" s="4"/>
      <c r="E17" s="4"/>
      <c r="F17" s="4"/>
      <c r="G17" s="4"/>
      <c r="H17" s="4"/>
      <c r="I17" s="8">
        <f>F17-G17</f>
        <v>0</v>
      </c>
    </row>
    <row r="18" spans="2:9" x14ac:dyDescent="0.2">
      <c r="B18" s="29"/>
      <c r="C18" s="30"/>
      <c r="D18" s="4"/>
      <c r="E18" s="4"/>
      <c r="F18" s="4"/>
      <c r="G18" s="4"/>
      <c r="H18" s="4"/>
      <c r="I18" s="4"/>
    </row>
    <row r="19" spans="2:9" x14ac:dyDescent="0.2">
      <c r="B19" s="31" t="s">
        <v>13</v>
      </c>
      <c r="C19" s="32"/>
      <c r="D19" s="7">
        <f>SUM(D20:D27)</f>
        <v>4200000</v>
      </c>
      <c r="E19" s="7">
        <f>SUM(E20:E27)</f>
        <v>0</v>
      </c>
      <c r="F19" s="7">
        <f>SUM(F20:F27)</f>
        <v>4200000</v>
      </c>
      <c r="G19" s="7">
        <f>SUM(G20:G27)</f>
        <v>0</v>
      </c>
      <c r="H19" s="7">
        <f>SUM(H20:H27)</f>
        <v>0</v>
      </c>
      <c r="I19" s="7">
        <f>SUM(I20:I27)</f>
        <v>4200000</v>
      </c>
    </row>
    <row r="20" spans="2:9" ht="12.75" customHeight="1" x14ac:dyDescent="0.2">
      <c r="B20" s="29" t="s">
        <v>15</v>
      </c>
      <c r="C20" s="30"/>
      <c r="D20" s="3">
        <v>0</v>
      </c>
      <c r="E20" s="3">
        <v>0</v>
      </c>
      <c r="F20" s="3">
        <f>D20+E20</f>
        <v>0</v>
      </c>
      <c r="G20" s="3">
        <v>0</v>
      </c>
      <c r="H20" s="3">
        <v>0</v>
      </c>
      <c r="I20" s="8">
        <f>F20-G20</f>
        <v>0</v>
      </c>
    </row>
    <row r="21" spans="2:9" ht="12.75" customHeight="1" x14ac:dyDescent="0.2">
      <c r="B21" s="29" t="s">
        <v>16</v>
      </c>
      <c r="C21" s="30"/>
      <c r="D21" s="3">
        <v>0</v>
      </c>
      <c r="E21" s="3">
        <v>0</v>
      </c>
      <c r="F21" s="3">
        <f>D21+E21</f>
        <v>0</v>
      </c>
      <c r="G21" s="3">
        <v>0</v>
      </c>
      <c r="H21" s="3">
        <v>0</v>
      </c>
      <c r="I21" s="8">
        <f>F21-G21</f>
        <v>0</v>
      </c>
    </row>
    <row r="22" spans="2:9" ht="12.75" customHeight="1" x14ac:dyDescent="0.2">
      <c r="B22" s="29" t="s">
        <v>17</v>
      </c>
      <c r="C22" s="30"/>
      <c r="D22" s="3">
        <v>0</v>
      </c>
      <c r="E22" s="3">
        <v>0</v>
      </c>
      <c r="F22" s="3">
        <f>D22+E22</f>
        <v>0</v>
      </c>
      <c r="G22" s="3">
        <v>0</v>
      </c>
      <c r="H22" s="3">
        <v>0</v>
      </c>
      <c r="I22" s="8">
        <f>F22-G22</f>
        <v>0</v>
      </c>
    </row>
    <row r="23" spans="2:9" ht="12.75" customHeight="1" x14ac:dyDescent="0.2">
      <c r="B23" s="29" t="s">
        <v>18</v>
      </c>
      <c r="C23" s="30"/>
      <c r="D23" s="3">
        <v>4200000</v>
      </c>
      <c r="E23" s="3">
        <v>0</v>
      </c>
      <c r="F23" s="3">
        <f>D23+E23</f>
        <v>4200000</v>
      </c>
      <c r="G23" s="3">
        <v>0</v>
      </c>
      <c r="H23" s="3">
        <v>0</v>
      </c>
      <c r="I23" s="8">
        <f>F23-G23</f>
        <v>4200000</v>
      </c>
    </row>
    <row r="24" spans="2:9" ht="12.75" customHeight="1" x14ac:dyDescent="0.2">
      <c r="B24" s="29" t="s">
        <v>19</v>
      </c>
      <c r="C24" s="30"/>
      <c r="D24" s="4">
        <v>0</v>
      </c>
      <c r="E24" s="4">
        <v>0</v>
      </c>
      <c r="F24" s="4">
        <f>D24+E24</f>
        <v>0</v>
      </c>
      <c r="G24" s="4">
        <v>0</v>
      </c>
      <c r="H24" s="4">
        <v>0</v>
      </c>
      <c r="I24" s="8">
        <f>F24-G24</f>
        <v>0</v>
      </c>
    </row>
    <row r="25" spans="2:9" ht="12.75" customHeight="1" x14ac:dyDescent="0.2">
      <c r="B25" s="29" t="s">
        <v>20</v>
      </c>
      <c r="C25" s="30"/>
      <c r="D25" s="4">
        <v>0</v>
      </c>
      <c r="E25" s="4">
        <v>0</v>
      </c>
      <c r="F25" s="4">
        <f>D25+E25</f>
        <v>0</v>
      </c>
      <c r="G25" s="4">
        <v>0</v>
      </c>
      <c r="H25" s="4">
        <v>0</v>
      </c>
      <c r="I25" s="8">
        <f>F25-G25</f>
        <v>0</v>
      </c>
    </row>
    <row r="26" spans="2:9" x14ac:dyDescent="0.2">
      <c r="B26" s="29"/>
      <c r="C26" s="30"/>
      <c r="D26" s="4"/>
      <c r="E26" s="4"/>
      <c r="F26" s="4"/>
      <c r="G26" s="4"/>
      <c r="H26" s="4"/>
      <c r="I26" s="8">
        <f>F26-G26</f>
        <v>0</v>
      </c>
    </row>
    <row r="27" spans="2:9" x14ac:dyDescent="0.2">
      <c r="B27" s="29"/>
      <c r="C27" s="30"/>
      <c r="D27" s="4"/>
      <c r="E27" s="4"/>
      <c r="F27" s="4"/>
      <c r="G27" s="4"/>
      <c r="H27" s="4"/>
      <c r="I27" s="8">
        <f>F27-G27</f>
        <v>0</v>
      </c>
    </row>
    <row r="28" spans="2:9" x14ac:dyDescent="0.2">
      <c r="B28" s="29"/>
      <c r="C28" s="30"/>
      <c r="D28" s="4"/>
      <c r="E28" s="4"/>
      <c r="F28" s="4"/>
      <c r="G28" s="4"/>
      <c r="H28" s="4"/>
      <c r="I28" s="8">
        <f>F28-G28</f>
        <v>0</v>
      </c>
    </row>
    <row r="29" spans="2:9" x14ac:dyDescent="0.2">
      <c r="B29" s="31" t="s">
        <v>11</v>
      </c>
      <c r="C29" s="32"/>
      <c r="D29" s="5">
        <f>D9+D19</f>
        <v>92578039.569999993</v>
      </c>
      <c r="E29" s="5">
        <f>E9+E19</f>
        <v>6638087.5999999996</v>
      </c>
      <c r="F29" s="5">
        <f>F9+F19</f>
        <v>99216127.170000002</v>
      </c>
      <c r="G29" s="5">
        <f>G9+G19</f>
        <v>44238094.180000007</v>
      </c>
      <c r="H29" s="5">
        <f>H9+H19</f>
        <v>43159463.129999995</v>
      </c>
      <c r="I29" s="5">
        <f>I9+I19</f>
        <v>54978032.989999995</v>
      </c>
    </row>
    <row r="30" spans="2:9" ht="15.75" customHeight="1" thickBot="1" x14ac:dyDescent="0.25">
      <c r="B30" s="33"/>
      <c r="C30" s="34"/>
      <c r="D30" s="9"/>
      <c r="E30" s="9"/>
      <c r="F30" s="9"/>
      <c r="G30" s="9"/>
      <c r="H30" s="9"/>
      <c r="I30" s="9"/>
    </row>
    <row r="31" spans="2:9" ht="20.25" customHeight="1" x14ac:dyDescent="0.2">
      <c r="B31" s="43" t="s">
        <v>30</v>
      </c>
      <c r="C31" s="43"/>
      <c r="D31" s="43"/>
      <c r="E31" s="43"/>
      <c r="F31" s="43"/>
      <c r="G31" s="43"/>
      <c r="H31" s="43"/>
      <c r="I31" s="43"/>
    </row>
    <row r="32" spans="2:9" ht="30" customHeight="1" x14ac:dyDescent="0.2">
      <c r="C32" s="39"/>
      <c r="D32" s="39"/>
      <c r="F32" s="39"/>
      <c r="G32" s="39"/>
      <c r="H32" s="39"/>
    </row>
    <row r="33" spans="3:8" ht="15" customHeight="1" x14ac:dyDescent="0.25">
      <c r="C33" s="35" t="s">
        <v>21</v>
      </c>
      <c r="D33" s="36"/>
      <c r="F33" s="35" t="s">
        <v>22</v>
      </c>
      <c r="G33" s="36"/>
      <c r="H33" s="36"/>
    </row>
    <row r="34" spans="3:8" ht="15" customHeight="1" x14ac:dyDescent="0.25">
      <c r="C34" s="37" t="s">
        <v>23</v>
      </c>
      <c r="D34" s="38"/>
      <c r="F34" s="37" t="s">
        <v>24</v>
      </c>
      <c r="G34" s="38"/>
      <c r="H34" s="38"/>
    </row>
    <row r="35" spans="3:8" ht="30" customHeight="1" x14ac:dyDescent="0.2">
      <c r="C35" s="39"/>
      <c r="D35" s="39"/>
      <c r="F35" s="40"/>
      <c r="G35" s="40"/>
      <c r="H35" s="40"/>
    </row>
    <row r="36" spans="3:8" s="10" customFormat="1" ht="15" customHeight="1" x14ac:dyDescent="0.25">
      <c r="C36" s="35" t="s">
        <v>26</v>
      </c>
      <c r="D36" s="36"/>
      <c r="F36" s="37"/>
      <c r="G36" s="38"/>
      <c r="H36" s="38"/>
    </row>
    <row r="37" spans="3:8" s="11" customFormat="1" ht="21.95" customHeight="1" x14ac:dyDescent="0.2">
      <c r="C37" s="41" t="s">
        <v>25</v>
      </c>
      <c r="D37" s="41"/>
      <c r="F37" s="41"/>
      <c r="G37" s="41"/>
      <c r="H37" s="41"/>
    </row>
    <row r="38" spans="3:8" s="11" customFormat="1" ht="21.95" customHeight="1" x14ac:dyDescent="0.2">
      <c r="C38" s="12"/>
      <c r="D38" s="12"/>
      <c r="F38" s="12"/>
      <c r="G38" s="12"/>
      <c r="H38" s="12"/>
    </row>
    <row r="39" spans="3:8" s="11" customFormat="1" ht="15" customHeight="1" x14ac:dyDescent="0.2">
      <c r="C39" s="41"/>
      <c r="D39" s="42"/>
      <c r="F39" s="41"/>
      <c r="G39" s="42"/>
      <c r="H39" s="42"/>
    </row>
    <row r="40" spans="3:8" s="11" customFormat="1" ht="21.95" customHeight="1" x14ac:dyDescent="0.2">
      <c r="C40" s="41"/>
      <c r="D40" s="42"/>
      <c r="F40" s="41"/>
      <c r="G40" s="42"/>
      <c r="H40" s="42"/>
    </row>
  </sheetData>
  <mergeCells count="47">
    <mergeCell ref="B31:I31"/>
    <mergeCell ref="C39:D39"/>
    <mergeCell ref="F39:H39"/>
    <mergeCell ref="C40:D40"/>
    <mergeCell ref="F40:H40"/>
    <mergeCell ref="C36:D36"/>
    <mergeCell ref="F36:H36"/>
    <mergeCell ref="C35:D35"/>
    <mergeCell ref="F35:H35"/>
    <mergeCell ref="C37:D37"/>
    <mergeCell ref="F37:H37"/>
    <mergeCell ref="C32:D32"/>
    <mergeCell ref="F32:H32"/>
    <mergeCell ref="C33:D33"/>
    <mergeCell ref="C34:D34"/>
    <mergeCell ref="F33:H33"/>
    <mergeCell ref="F34:H34"/>
    <mergeCell ref="D7:H7"/>
    <mergeCell ref="I7:I8"/>
    <mergeCell ref="B2:I2"/>
    <mergeCell ref="B3:I3"/>
    <mergeCell ref="B4:I4"/>
    <mergeCell ref="B5:I5"/>
    <mergeCell ref="B6:I6"/>
    <mergeCell ref="B9:C9"/>
    <mergeCell ref="B7:C8"/>
    <mergeCell ref="B10:C10"/>
    <mergeCell ref="B11:C11"/>
    <mergeCell ref="B12:C12"/>
    <mergeCell ref="B13:C13"/>
    <mergeCell ref="B25:C25"/>
    <mergeCell ref="B14:C14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20:C20"/>
    <mergeCell ref="B21:C21"/>
    <mergeCell ref="B22:C22"/>
    <mergeCell ref="B23:C23"/>
    <mergeCell ref="B24:C24"/>
  </mergeCells>
  <pageMargins left="0.7" right="0.7" top="0.75" bottom="0.75" header="0.3" footer="0.3"/>
  <pageSetup scale="7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A677F-0C55-40E4-87BC-7C33DB8FEE83}">
  <sheetPr>
    <tabColor rgb="FFFFFF00"/>
    <pageSetUpPr fitToPage="1"/>
  </sheetPr>
  <dimension ref="B1:I40"/>
  <sheetViews>
    <sheetView tabSelected="1" workbookViewId="0">
      <pane ySplit="8" topLeftCell="A9" activePane="bottomLeft" state="frozen"/>
      <selection pane="bottomLeft" activeCell="D23" sqref="D23"/>
    </sheetView>
  </sheetViews>
  <sheetFormatPr baseColWidth="10" defaultColWidth="11" defaultRowHeight="12.75" x14ac:dyDescent="0.2"/>
  <cols>
    <col min="1" max="1" width="4.42578125" style="2" customWidth="1"/>
    <col min="2" max="2" width="7.7109375" style="2" customWidth="1"/>
    <col min="3" max="3" width="33.28515625" style="2" customWidth="1"/>
    <col min="4" max="4" width="14" style="2" customWidth="1"/>
    <col min="5" max="5" width="13.28515625" style="2" customWidth="1"/>
    <col min="6" max="6" width="12.85546875" style="2" customWidth="1"/>
    <col min="7" max="7" width="13" style="2" customWidth="1"/>
    <col min="8" max="8" width="14.28515625" style="2" customWidth="1"/>
    <col min="9" max="9" width="13.5703125" style="2" customWidth="1"/>
    <col min="10" max="16384" width="11" style="2"/>
  </cols>
  <sheetData>
    <row r="1" spans="2:9" ht="13.5" thickBot="1" x14ac:dyDescent="0.25"/>
    <row r="2" spans="2:9" x14ac:dyDescent="0.2">
      <c r="B2" s="13" t="s">
        <v>14</v>
      </c>
      <c r="C2" s="22"/>
      <c r="D2" s="22"/>
      <c r="E2" s="22"/>
      <c r="F2" s="22"/>
      <c r="G2" s="22"/>
      <c r="H2" s="22"/>
      <c r="I2" s="14"/>
    </row>
    <row r="3" spans="2:9" x14ac:dyDescent="0.2">
      <c r="B3" s="23" t="s">
        <v>0</v>
      </c>
      <c r="C3" s="24"/>
      <c r="D3" s="24"/>
      <c r="E3" s="24"/>
      <c r="F3" s="24"/>
      <c r="G3" s="24"/>
      <c r="H3" s="24"/>
      <c r="I3" s="25"/>
    </row>
    <row r="4" spans="2:9" x14ac:dyDescent="0.2">
      <c r="B4" s="23" t="s">
        <v>1</v>
      </c>
      <c r="C4" s="24"/>
      <c r="D4" s="24"/>
      <c r="E4" s="24"/>
      <c r="F4" s="24"/>
      <c r="G4" s="24"/>
      <c r="H4" s="24"/>
      <c r="I4" s="25"/>
    </row>
    <row r="5" spans="2:9" x14ac:dyDescent="0.2">
      <c r="B5" s="23" t="s">
        <v>27</v>
      </c>
      <c r="C5" s="24"/>
      <c r="D5" s="24"/>
      <c r="E5" s="24"/>
      <c r="F5" s="24"/>
      <c r="G5" s="24"/>
      <c r="H5" s="24"/>
      <c r="I5" s="25"/>
    </row>
    <row r="6" spans="2:9" ht="13.5" thickBot="1" x14ac:dyDescent="0.25">
      <c r="B6" s="15" t="s">
        <v>2</v>
      </c>
      <c r="C6" s="26"/>
      <c r="D6" s="26"/>
      <c r="E6" s="26"/>
      <c r="F6" s="26"/>
      <c r="G6" s="26"/>
      <c r="H6" s="26"/>
      <c r="I6" s="16"/>
    </row>
    <row r="7" spans="2:9" ht="13.5" customHeight="1" thickBot="1" x14ac:dyDescent="0.25">
      <c r="B7" s="13" t="s">
        <v>3</v>
      </c>
      <c r="C7" s="14"/>
      <c r="D7" s="17" t="s">
        <v>4</v>
      </c>
      <c r="E7" s="18"/>
      <c r="F7" s="18"/>
      <c r="G7" s="18"/>
      <c r="H7" s="19"/>
      <c r="I7" s="20" t="s">
        <v>5</v>
      </c>
    </row>
    <row r="8" spans="2:9" ht="26.25" thickBot="1" x14ac:dyDescent="0.25">
      <c r="B8" s="15"/>
      <c r="C8" s="16"/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21"/>
    </row>
    <row r="9" spans="2:9" x14ac:dyDescent="0.2">
      <c r="B9" s="27" t="s">
        <v>12</v>
      </c>
      <c r="C9" s="28"/>
      <c r="D9" s="6">
        <f>SUM(D10:D17)</f>
        <v>88378039.569999993</v>
      </c>
      <c r="E9" s="6">
        <f>SUM(E10:E17)</f>
        <v>14568198.73</v>
      </c>
      <c r="F9" s="6">
        <f>SUM(F10:F17)</f>
        <v>102946238.3</v>
      </c>
      <c r="G9" s="6">
        <f>SUM(G10:G17)</f>
        <v>53729421.789999999</v>
      </c>
      <c r="H9" s="6">
        <f>SUM(H10:H17)</f>
        <v>53199423.189999998</v>
      </c>
      <c r="I9" s="6">
        <f>SUM(I10:I17)</f>
        <v>49216816.510000005</v>
      </c>
    </row>
    <row r="10" spans="2:9" ht="12.75" customHeight="1" x14ac:dyDescent="0.2">
      <c r="B10" s="29" t="s">
        <v>15</v>
      </c>
      <c r="C10" s="30"/>
      <c r="D10" s="3">
        <v>4908347.5999999996</v>
      </c>
      <c r="E10" s="3">
        <v>269144</v>
      </c>
      <c r="F10" s="3">
        <f>D10+E10</f>
        <v>5177491.5999999996</v>
      </c>
      <c r="G10" s="3">
        <v>2247034.21</v>
      </c>
      <c r="H10" s="3">
        <v>2228911.34</v>
      </c>
      <c r="I10" s="8">
        <f>F10-G10</f>
        <v>2930457.3899999997</v>
      </c>
    </row>
    <row r="11" spans="2:9" ht="12.75" customHeight="1" x14ac:dyDescent="0.2">
      <c r="B11" s="29" t="s">
        <v>16</v>
      </c>
      <c r="C11" s="30"/>
      <c r="D11" s="4">
        <v>8698036</v>
      </c>
      <c r="E11" s="4">
        <v>-808389.84</v>
      </c>
      <c r="F11" s="4">
        <f>D11+E11</f>
        <v>7889646.1600000001</v>
      </c>
      <c r="G11" s="4">
        <v>3815109.2</v>
      </c>
      <c r="H11" s="4">
        <v>3767051.12</v>
      </c>
      <c r="I11" s="8">
        <f>F11-G11</f>
        <v>4074536.96</v>
      </c>
    </row>
    <row r="12" spans="2:9" ht="12.75" customHeight="1" x14ac:dyDescent="0.2">
      <c r="B12" s="29" t="s">
        <v>17</v>
      </c>
      <c r="C12" s="30"/>
      <c r="D12" s="4">
        <v>10856602.43</v>
      </c>
      <c r="E12" s="4">
        <v>507845.47</v>
      </c>
      <c r="F12" s="4">
        <f>D12+E12</f>
        <v>11364447.9</v>
      </c>
      <c r="G12" s="4">
        <v>4712738.0599999996</v>
      </c>
      <c r="H12" s="4">
        <v>4703904.5999999996</v>
      </c>
      <c r="I12" s="8">
        <f>F12-G12</f>
        <v>6651709.8400000008</v>
      </c>
    </row>
    <row r="13" spans="2:9" ht="12.75" customHeight="1" x14ac:dyDescent="0.2">
      <c r="B13" s="29" t="s">
        <v>18</v>
      </c>
      <c r="C13" s="30"/>
      <c r="D13" s="4">
        <v>52295941.609999999</v>
      </c>
      <c r="E13" s="4">
        <v>11127932.25</v>
      </c>
      <c r="F13" s="4">
        <f>D13+E13</f>
        <v>63423873.859999999</v>
      </c>
      <c r="G13" s="4">
        <v>35413185.039999999</v>
      </c>
      <c r="H13" s="4">
        <v>35202274.719999999</v>
      </c>
      <c r="I13" s="8">
        <f>F13-G13</f>
        <v>28010688.82</v>
      </c>
    </row>
    <row r="14" spans="2:9" ht="12.75" customHeight="1" x14ac:dyDescent="0.2">
      <c r="B14" s="29" t="s">
        <v>19</v>
      </c>
      <c r="C14" s="30"/>
      <c r="D14" s="4">
        <v>1543476.8</v>
      </c>
      <c r="E14" s="4">
        <v>44844.45</v>
      </c>
      <c r="F14" s="4">
        <f>D14+E14</f>
        <v>1588321.25</v>
      </c>
      <c r="G14" s="4">
        <v>751773.96</v>
      </c>
      <c r="H14" s="4">
        <v>747012.69</v>
      </c>
      <c r="I14" s="8">
        <f>F14-G14</f>
        <v>836547.29</v>
      </c>
    </row>
    <row r="15" spans="2:9" ht="12.75" customHeight="1" x14ac:dyDescent="0.2">
      <c r="B15" s="29" t="s">
        <v>20</v>
      </c>
      <c r="C15" s="30"/>
      <c r="D15" s="4">
        <v>10075635.130000001</v>
      </c>
      <c r="E15" s="4">
        <v>3426822.4</v>
      </c>
      <c r="F15" s="4">
        <f>D15+E15</f>
        <v>13502457.530000001</v>
      </c>
      <c r="G15" s="4">
        <v>6789581.3200000003</v>
      </c>
      <c r="H15" s="4">
        <v>6550268.7199999997</v>
      </c>
      <c r="I15" s="8">
        <f>F15-G15</f>
        <v>6712876.2100000009</v>
      </c>
    </row>
    <row r="16" spans="2:9" x14ac:dyDescent="0.2">
      <c r="B16" s="29"/>
      <c r="C16" s="30"/>
      <c r="D16" s="4"/>
      <c r="E16" s="4"/>
      <c r="F16" s="4"/>
      <c r="G16" s="4"/>
      <c r="H16" s="4"/>
      <c r="I16" s="8">
        <f>F16-G16</f>
        <v>0</v>
      </c>
    </row>
    <row r="17" spans="2:9" x14ac:dyDescent="0.2">
      <c r="B17" s="29"/>
      <c r="C17" s="30"/>
      <c r="D17" s="4"/>
      <c r="E17" s="4"/>
      <c r="F17" s="4"/>
      <c r="G17" s="4"/>
      <c r="H17" s="4"/>
      <c r="I17" s="8">
        <f>F17-G17</f>
        <v>0</v>
      </c>
    </row>
    <row r="18" spans="2:9" x14ac:dyDescent="0.2">
      <c r="B18" s="29"/>
      <c r="C18" s="30"/>
      <c r="D18" s="4"/>
      <c r="E18" s="4"/>
      <c r="F18" s="4"/>
      <c r="G18" s="4"/>
      <c r="H18" s="4"/>
      <c r="I18" s="4"/>
    </row>
    <row r="19" spans="2:9" x14ac:dyDescent="0.2">
      <c r="B19" s="31" t="s">
        <v>13</v>
      </c>
      <c r="C19" s="32"/>
      <c r="D19" s="7">
        <f>SUM(D20:D27)</f>
        <v>4200000</v>
      </c>
      <c r="E19" s="7">
        <f>SUM(E20:E27)</f>
        <v>0</v>
      </c>
      <c r="F19" s="7">
        <f>SUM(F20:F27)</f>
        <v>4200000</v>
      </c>
      <c r="G19" s="7">
        <f>SUM(G20:G27)</f>
        <v>0</v>
      </c>
      <c r="H19" s="7">
        <f>SUM(H20:H27)</f>
        <v>0</v>
      </c>
      <c r="I19" s="7">
        <f>SUM(I20:I27)</f>
        <v>4200000</v>
      </c>
    </row>
    <row r="20" spans="2:9" ht="12.75" customHeight="1" x14ac:dyDescent="0.2">
      <c r="B20" s="29" t="s">
        <v>15</v>
      </c>
      <c r="C20" s="30"/>
      <c r="D20" s="3">
        <v>0</v>
      </c>
      <c r="E20" s="3">
        <v>0</v>
      </c>
      <c r="F20" s="3">
        <f>D20+E20</f>
        <v>0</v>
      </c>
      <c r="G20" s="3">
        <v>0</v>
      </c>
      <c r="H20" s="3">
        <v>0</v>
      </c>
      <c r="I20" s="8">
        <f>F20-G20</f>
        <v>0</v>
      </c>
    </row>
    <row r="21" spans="2:9" ht="12.75" customHeight="1" x14ac:dyDescent="0.2">
      <c r="B21" s="29" t="s">
        <v>16</v>
      </c>
      <c r="C21" s="30"/>
      <c r="D21" s="3">
        <v>0</v>
      </c>
      <c r="E21" s="3">
        <v>0</v>
      </c>
      <c r="F21" s="3">
        <f>D21+E21</f>
        <v>0</v>
      </c>
      <c r="G21" s="3">
        <v>0</v>
      </c>
      <c r="H21" s="3">
        <v>0</v>
      </c>
      <c r="I21" s="8">
        <f>F21-G21</f>
        <v>0</v>
      </c>
    </row>
    <row r="22" spans="2:9" ht="12.75" customHeight="1" x14ac:dyDescent="0.2">
      <c r="B22" s="29" t="s">
        <v>17</v>
      </c>
      <c r="C22" s="30"/>
      <c r="D22" s="3">
        <v>0</v>
      </c>
      <c r="E22" s="3">
        <v>0</v>
      </c>
      <c r="F22" s="3">
        <f>D22+E22</f>
        <v>0</v>
      </c>
      <c r="G22" s="3">
        <v>0</v>
      </c>
      <c r="H22" s="3">
        <v>0</v>
      </c>
      <c r="I22" s="8">
        <f>F22-G22</f>
        <v>0</v>
      </c>
    </row>
    <row r="23" spans="2:9" ht="12.75" customHeight="1" x14ac:dyDescent="0.2">
      <c r="B23" s="29" t="s">
        <v>18</v>
      </c>
      <c r="C23" s="30"/>
      <c r="D23" s="3">
        <v>4200000</v>
      </c>
      <c r="E23" s="3">
        <v>0</v>
      </c>
      <c r="F23" s="3">
        <f>D23+E23</f>
        <v>4200000</v>
      </c>
      <c r="G23" s="3">
        <v>0</v>
      </c>
      <c r="H23" s="3">
        <v>0</v>
      </c>
      <c r="I23" s="8">
        <f>F23-G23</f>
        <v>4200000</v>
      </c>
    </row>
    <row r="24" spans="2:9" ht="12.75" customHeight="1" x14ac:dyDescent="0.2">
      <c r="B24" s="29" t="s">
        <v>19</v>
      </c>
      <c r="C24" s="30"/>
      <c r="D24" s="4">
        <v>0</v>
      </c>
      <c r="E24" s="4">
        <v>0</v>
      </c>
      <c r="F24" s="4">
        <f>D24+E24</f>
        <v>0</v>
      </c>
      <c r="G24" s="4">
        <v>0</v>
      </c>
      <c r="H24" s="4">
        <v>0</v>
      </c>
      <c r="I24" s="8">
        <f>F24-G24</f>
        <v>0</v>
      </c>
    </row>
    <row r="25" spans="2:9" ht="12.75" customHeight="1" x14ac:dyDescent="0.2">
      <c r="B25" s="29" t="s">
        <v>20</v>
      </c>
      <c r="C25" s="30"/>
      <c r="D25" s="4">
        <v>0</v>
      </c>
      <c r="E25" s="4">
        <v>0</v>
      </c>
      <c r="F25" s="4">
        <f>D25+E25</f>
        <v>0</v>
      </c>
      <c r="G25" s="4">
        <v>0</v>
      </c>
      <c r="H25" s="4">
        <v>0</v>
      </c>
      <c r="I25" s="8">
        <f>F25-G25</f>
        <v>0</v>
      </c>
    </row>
    <row r="26" spans="2:9" x14ac:dyDescent="0.2">
      <c r="B26" s="29"/>
      <c r="C26" s="30"/>
      <c r="D26" s="4"/>
      <c r="E26" s="4"/>
      <c r="F26" s="4"/>
      <c r="G26" s="4"/>
      <c r="H26" s="4"/>
      <c r="I26" s="8">
        <f>F26-G26</f>
        <v>0</v>
      </c>
    </row>
    <row r="27" spans="2:9" x14ac:dyDescent="0.2">
      <c r="B27" s="29"/>
      <c r="C27" s="30"/>
      <c r="D27" s="4"/>
      <c r="E27" s="4"/>
      <c r="F27" s="4"/>
      <c r="G27" s="4"/>
      <c r="H27" s="4"/>
      <c r="I27" s="8">
        <f>F27-G27</f>
        <v>0</v>
      </c>
    </row>
    <row r="28" spans="2:9" x14ac:dyDescent="0.2">
      <c r="B28" s="29"/>
      <c r="C28" s="30"/>
      <c r="D28" s="4"/>
      <c r="E28" s="4"/>
      <c r="F28" s="4"/>
      <c r="G28" s="4"/>
      <c r="H28" s="4"/>
      <c r="I28" s="8">
        <f>F28-G28</f>
        <v>0</v>
      </c>
    </row>
    <row r="29" spans="2:9" x14ac:dyDescent="0.2">
      <c r="B29" s="31" t="s">
        <v>11</v>
      </c>
      <c r="C29" s="32"/>
      <c r="D29" s="5">
        <f>D9+D19</f>
        <v>92578039.569999993</v>
      </c>
      <c r="E29" s="5">
        <f>E9+E19</f>
        <v>14568198.73</v>
      </c>
      <c r="F29" s="5">
        <f>F9+F19</f>
        <v>107146238.3</v>
      </c>
      <c r="G29" s="5">
        <f>G9+G19</f>
        <v>53729421.789999999</v>
      </c>
      <c r="H29" s="5">
        <f>H9+H19</f>
        <v>53199423.189999998</v>
      </c>
      <c r="I29" s="5">
        <f>I9+I19</f>
        <v>53416816.510000005</v>
      </c>
    </row>
    <row r="30" spans="2:9" ht="15.75" customHeight="1" thickBot="1" x14ac:dyDescent="0.25">
      <c r="B30" s="33"/>
      <c r="C30" s="34"/>
      <c r="D30" s="9"/>
      <c r="E30" s="9"/>
      <c r="F30" s="9"/>
      <c r="G30" s="9"/>
      <c r="H30" s="9"/>
      <c r="I30" s="9"/>
    </row>
    <row r="31" spans="2:9" ht="20.25" customHeight="1" x14ac:dyDescent="0.2">
      <c r="B31" s="43" t="s">
        <v>30</v>
      </c>
      <c r="C31" s="43"/>
      <c r="D31" s="43"/>
      <c r="E31" s="43"/>
      <c r="F31" s="43"/>
      <c r="G31" s="43"/>
      <c r="H31" s="43"/>
      <c r="I31" s="43"/>
    </row>
    <row r="32" spans="2:9" ht="30" customHeight="1" x14ac:dyDescent="0.2">
      <c r="C32" s="39"/>
      <c r="D32" s="39"/>
      <c r="F32" s="39"/>
      <c r="G32" s="39"/>
      <c r="H32" s="39"/>
    </row>
    <row r="33" spans="3:8" ht="15" customHeight="1" x14ac:dyDescent="0.25">
      <c r="C33" s="35" t="s">
        <v>21</v>
      </c>
      <c r="D33" s="36"/>
      <c r="F33" s="35" t="s">
        <v>22</v>
      </c>
      <c r="G33" s="36"/>
      <c r="H33" s="36"/>
    </row>
    <row r="34" spans="3:8" ht="15" customHeight="1" x14ac:dyDescent="0.25">
      <c r="C34" s="37" t="s">
        <v>23</v>
      </c>
      <c r="D34" s="38"/>
      <c r="F34" s="37" t="s">
        <v>24</v>
      </c>
      <c r="G34" s="38"/>
      <c r="H34" s="38"/>
    </row>
    <row r="35" spans="3:8" ht="30" customHeight="1" x14ac:dyDescent="0.2">
      <c r="C35" s="39"/>
      <c r="D35" s="39"/>
      <c r="F35" s="40"/>
      <c r="G35" s="40"/>
      <c r="H35" s="40"/>
    </row>
    <row r="36" spans="3:8" s="10" customFormat="1" ht="15" customHeight="1" x14ac:dyDescent="0.25">
      <c r="C36" s="35" t="s">
        <v>26</v>
      </c>
      <c r="D36" s="36"/>
      <c r="F36" s="37"/>
      <c r="G36" s="38"/>
      <c r="H36" s="38"/>
    </row>
    <row r="37" spans="3:8" s="11" customFormat="1" ht="21.95" customHeight="1" x14ac:dyDescent="0.2">
      <c r="C37" s="41" t="s">
        <v>25</v>
      </c>
      <c r="D37" s="41"/>
      <c r="F37" s="41"/>
      <c r="G37" s="41"/>
      <c r="H37" s="41"/>
    </row>
    <row r="38" spans="3:8" s="11" customFormat="1" ht="21.95" customHeight="1" x14ac:dyDescent="0.2">
      <c r="C38" s="12"/>
      <c r="D38" s="12"/>
      <c r="F38" s="12"/>
      <c r="G38" s="12"/>
      <c r="H38" s="12"/>
    </row>
    <row r="39" spans="3:8" s="11" customFormat="1" ht="15" customHeight="1" x14ac:dyDescent="0.2">
      <c r="C39" s="41"/>
      <c r="D39" s="42"/>
      <c r="F39" s="41"/>
      <c r="G39" s="42"/>
      <c r="H39" s="42"/>
    </row>
    <row r="40" spans="3:8" s="11" customFormat="1" ht="21.95" customHeight="1" x14ac:dyDescent="0.2">
      <c r="C40" s="41"/>
      <c r="D40" s="42"/>
      <c r="F40" s="41"/>
      <c r="G40" s="42"/>
      <c r="H40" s="42"/>
    </row>
  </sheetData>
  <mergeCells count="47">
    <mergeCell ref="B31:I31"/>
    <mergeCell ref="C39:D39"/>
    <mergeCell ref="F39:H39"/>
    <mergeCell ref="C40:D40"/>
    <mergeCell ref="F40:H40"/>
    <mergeCell ref="C36:D36"/>
    <mergeCell ref="F36:H36"/>
    <mergeCell ref="C35:D35"/>
    <mergeCell ref="F35:H35"/>
    <mergeCell ref="C37:D37"/>
    <mergeCell ref="F37:H37"/>
    <mergeCell ref="C32:D32"/>
    <mergeCell ref="F32:H32"/>
    <mergeCell ref="C33:D33"/>
    <mergeCell ref="C34:D34"/>
    <mergeCell ref="F33:H33"/>
    <mergeCell ref="F34:H34"/>
    <mergeCell ref="D7:H7"/>
    <mergeCell ref="I7:I8"/>
    <mergeCell ref="B2:I2"/>
    <mergeCell ref="B3:I3"/>
    <mergeCell ref="B4:I4"/>
    <mergeCell ref="B5:I5"/>
    <mergeCell ref="B6:I6"/>
    <mergeCell ref="B9:C9"/>
    <mergeCell ref="B7:C8"/>
    <mergeCell ref="B10:C10"/>
    <mergeCell ref="B11:C11"/>
    <mergeCell ref="B12:C12"/>
    <mergeCell ref="B13:C13"/>
    <mergeCell ref="B25:C25"/>
    <mergeCell ref="B14:C14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20:C20"/>
    <mergeCell ref="B21:C21"/>
    <mergeCell ref="B22:C22"/>
    <mergeCell ref="B23:C23"/>
    <mergeCell ref="B24:C24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2016-12-22T17:30:19Z</cp:lastPrinted>
  <dcterms:created xsi:type="dcterms:W3CDTF">2016-10-11T20:43:07Z</dcterms:created>
  <dcterms:modified xsi:type="dcterms:W3CDTF">2026-07-13T03:21:25Z</dcterms:modified>
</cp:coreProperties>
</file>